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4940" windowHeight="4845" tabRatio="500" activeTab="2"/>
  </bookViews>
  <sheets>
    <sheet name="1742-1750" sheetId="1" r:id="rId1"/>
    <sheet name="1751-1807" sheetId="2" r:id="rId2"/>
    <sheet name="1808-1816" sheetId="3" r:id="rId3"/>
    <sheet name="1817-1825" sheetId="4" r:id="rId4"/>
    <sheet name="Blad1" sheetId="5" r:id="rId5"/>
    <sheet name="Blad2" sheetId="6" r:id="rId6"/>
  </sheets>
  <definedNames>
    <definedName name="_xlnm.Print_Area" localSheetId="1">'1751-1807'!$A$1:$C$29</definedName>
    <definedName name="_xlnm.Print_Area" localSheetId="2">'1808-1816'!$A$1:$C$29</definedName>
    <definedName name="_xlnm.Print_Area" localSheetId="3">'1817-1825'!$A$1:$C$29</definedName>
    <definedName name="_xlnm.Print_Titles" localSheetId="0">'1742-1750'!$A:$B</definedName>
  </definedNames>
  <calcPr fullCalcOnLoad="1"/>
</workbook>
</file>

<file path=xl/sharedStrings.xml><?xml version="1.0" encoding="utf-8"?>
<sst xmlns="http://schemas.openxmlformats.org/spreadsheetml/2006/main" count="648" uniqueCount="38">
  <si>
    <t>Vecka</t>
  </si>
  <si>
    <t>Dag</t>
  </si>
  <si>
    <t>Datum</t>
  </si>
  <si>
    <t>SIS U</t>
  </si>
  <si>
    <t>WIK U</t>
  </si>
  <si>
    <t>EXTERN</t>
  </si>
  <si>
    <t>SIS H/D</t>
  </si>
  <si>
    <t>WIK H/D</t>
  </si>
  <si>
    <t>antal timmar</t>
  </si>
  <si>
    <t>Timpris</t>
  </si>
  <si>
    <t>Summa</t>
  </si>
  <si>
    <t>Sävsjö</t>
  </si>
  <si>
    <t>KSK U</t>
  </si>
  <si>
    <t>v49-9</t>
  </si>
  <si>
    <t>Vrigstad</t>
  </si>
  <si>
    <t>Mon</t>
  </si>
  <si>
    <t>Tue</t>
  </si>
  <si>
    <t>Wed</t>
  </si>
  <si>
    <t>Thu</t>
  </si>
  <si>
    <t>Fri</t>
  </si>
  <si>
    <t>Sat</t>
  </si>
  <si>
    <t>Sun</t>
  </si>
  <si>
    <t>WIK
F03</t>
  </si>
  <si>
    <t>WIK
P04</t>
  </si>
  <si>
    <t>WIK
A</t>
  </si>
  <si>
    <t>Plitvice</t>
  </si>
  <si>
    <t>WIK
P07</t>
  </si>
  <si>
    <t>WIK
P06</t>
  </si>
  <si>
    <t>HOOK U</t>
  </si>
  <si>
    <t>HOOK A</t>
  </si>
  <si>
    <t>KSK A</t>
  </si>
  <si>
    <t>FENIX</t>
  </si>
  <si>
    <t>WIK P07</t>
  </si>
  <si>
    <t>WIK
A/U/J</t>
  </si>
  <si>
    <t>HOOK
A</t>
  </si>
  <si>
    <t>WIK
D</t>
  </si>
  <si>
    <t>WIK
U/J</t>
  </si>
  <si>
    <t>WIK
U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</si>
</sst>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 ddd\ yyyy/mm/dd"/>
    <numFmt numFmtId="165" formatCode="\ d/m"/>
    <numFmt numFmtId="166" formatCode="ddd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"/>
    <numFmt numFmtId="172" formatCode="_-* #,##0.0\ &quot;kr&quot;_-;\-* #,##0.0\ &quot;kr&quot;_-;_-* &quot;-&quot;??\ &quot;kr&quot;_-;_-@_-"/>
    <numFmt numFmtId="173" formatCode="_-* #,##0\ &quot;kr&quot;_-;\-* #,##0\ &quot;kr&quot;_-;_-* &quot;-&quot;??\ &quot;kr&quot;_-;_-@_-"/>
    <numFmt numFmtId="174" formatCode="_-* #,##0.0\ &quot;kr&quot;_-;\-* #,##0.0\ &quot;kr&quot;_-;_-* &quot;-&quot;?\ &quot;kr&quot;_-;_-@_-"/>
    <numFmt numFmtId="175" formatCode="_-* #,##0\ &quot;kr&quot;_-;\-* #,##0\ &quot;kr&quot;_-;_-* &quot;-&quot;?\ &quot;kr&quot;_-;_-@_-"/>
    <numFmt numFmtId="176" formatCode="0.000"/>
  </numFmts>
  <fonts count="44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dashed"/>
    </border>
    <border>
      <left style="medium"/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medium"/>
      <right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1" fillId="33" borderId="0" xfId="0" applyNumberFormat="1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3" fillId="33" borderId="12" xfId="0" applyNumberFormat="1" applyFont="1" applyFill="1" applyBorder="1" applyAlignment="1">
      <alignment horizontal="center"/>
    </xf>
    <xf numFmtId="20" fontId="3" fillId="0" borderId="13" xfId="0" applyNumberFormat="1" applyFont="1" applyFill="1" applyBorder="1" applyAlignment="1">
      <alignment horizontal="left"/>
    </xf>
    <xf numFmtId="2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20" fontId="3" fillId="0" borderId="11" xfId="0" applyNumberFormat="1" applyFont="1" applyFill="1" applyBorder="1" applyAlignment="1">
      <alignment/>
    </xf>
    <xf numFmtId="20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" fontId="3" fillId="0" borderId="0" xfId="0" applyNumberFormat="1" applyFont="1" applyFill="1" applyAlignment="1">
      <alignment horizontal="left"/>
    </xf>
    <xf numFmtId="0" fontId="3" fillId="0" borderId="23" xfId="0" applyFont="1" applyFill="1" applyBorder="1" applyAlignment="1">
      <alignment/>
    </xf>
    <xf numFmtId="0" fontId="0" fillId="0" borderId="0" xfId="0" applyAlignment="1">
      <alignment/>
    </xf>
    <xf numFmtId="21" fontId="4" fillId="34" borderId="0" xfId="0" applyNumberFormat="1" applyFont="1" applyFill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center"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171" fontId="3" fillId="39" borderId="0" xfId="0" applyNumberFormat="1" applyFont="1" applyFill="1" applyBorder="1" applyAlignment="1">
      <alignment horizontal="center" vertical="center" wrapText="1"/>
    </xf>
    <xf numFmtId="171" fontId="3" fillId="35" borderId="0" xfId="0" applyNumberFormat="1" applyFont="1" applyFill="1" applyAlignment="1">
      <alignment horizontal="right"/>
    </xf>
    <xf numFmtId="171" fontId="3" fillId="36" borderId="0" xfId="0" applyNumberFormat="1" applyFont="1" applyFill="1" applyAlignment="1">
      <alignment horizontal="right"/>
    </xf>
    <xf numFmtId="171" fontId="3" fillId="37" borderId="0" xfId="0" applyNumberFormat="1" applyFont="1" applyFill="1" applyAlignment="1">
      <alignment horizontal="right"/>
    </xf>
    <xf numFmtId="171" fontId="3" fillId="39" borderId="0" xfId="0" applyNumberFormat="1" applyFont="1" applyFill="1" applyBorder="1" applyAlignment="1">
      <alignment horizontal="right" vertical="center" wrapText="1"/>
    </xf>
    <xf numFmtId="171" fontId="3" fillId="38" borderId="0" xfId="0" applyNumberFormat="1" applyFont="1" applyFill="1" applyAlignment="1">
      <alignment horizontal="right"/>
    </xf>
    <xf numFmtId="0" fontId="3" fillId="35" borderId="0" xfId="0" applyFont="1" applyFill="1" applyAlignment="1">
      <alignment horizontal="left"/>
    </xf>
    <xf numFmtId="171" fontId="3" fillId="39" borderId="0" xfId="0" applyNumberFormat="1" applyFont="1" applyFill="1" applyBorder="1" applyAlignment="1">
      <alignment horizontal="left" vertical="center" wrapText="1"/>
    </xf>
    <xf numFmtId="1" fontId="3" fillId="35" borderId="0" xfId="0" applyNumberFormat="1" applyFont="1" applyFill="1" applyAlignment="1">
      <alignment/>
    </xf>
    <xf numFmtId="1" fontId="3" fillId="36" borderId="0" xfId="0" applyNumberFormat="1" applyFont="1" applyFill="1" applyAlignment="1">
      <alignment/>
    </xf>
    <xf numFmtId="1" fontId="3" fillId="37" borderId="0" xfId="0" applyNumberFormat="1" applyFont="1" applyFill="1" applyAlignment="1">
      <alignment/>
    </xf>
    <xf numFmtId="1" fontId="3" fillId="39" borderId="0" xfId="0" applyNumberFormat="1" applyFont="1" applyFill="1" applyBorder="1" applyAlignment="1">
      <alignment vertical="center"/>
    </xf>
    <xf numFmtId="1" fontId="3" fillId="38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3" fillId="33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right"/>
    </xf>
    <xf numFmtId="2" fontId="3" fillId="36" borderId="0" xfId="0" applyNumberFormat="1" applyFont="1" applyFill="1" applyAlignment="1">
      <alignment/>
    </xf>
    <xf numFmtId="2" fontId="3" fillId="36" borderId="0" xfId="0" applyNumberFormat="1" applyFont="1" applyFill="1" applyAlignment="1">
      <alignment horizontal="right"/>
    </xf>
    <xf numFmtId="2" fontId="3" fillId="37" borderId="0" xfId="0" applyNumberFormat="1" applyFont="1" applyFill="1" applyAlignment="1">
      <alignment horizontal="right"/>
    </xf>
    <xf numFmtId="2" fontId="3" fillId="39" borderId="0" xfId="0" applyNumberFormat="1" applyFont="1" applyFill="1" applyBorder="1" applyAlignment="1">
      <alignment horizontal="right" vertical="center" wrapText="1"/>
    </xf>
    <xf numFmtId="2" fontId="3" fillId="38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9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6" fontId="3" fillId="0" borderId="32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5" fontId="3" fillId="33" borderId="33" xfId="0" applyNumberFormat="1" applyFont="1" applyFill="1" applyBorder="1" applyAlignment="1">
      <alignment horizontal="center"/>
    </xf>
    <xf numFmtId="166" fontId="3" fillId="0" borderId="34" xfId="0" applyNumberFormat="1" applyFont="1" applyFill="1" applyBorder="1" applyAlignment="1">
      <alignment horizontal="center"/>
    </xf>
    <xf numFmtId="165" fontId="3" fillId="33" borderId="35" xfId="0" applyNumberFormat="1" applyFont="1" applyFill="1" applyBorder="1" applyAlignment="1">
      <alignment horizontal="center"/>
    </xf>
    <xf numFmtId="165" fontId="3" fillId="33" borderId="36" xfId="0" applyNumberFormat="1" applyFont="1" applyFill="1" applyBorder="1" applyAlignment="1">
      <alignment horizontal="center"/>
    </xf>
    <xf numFmtId="165" fontId="3" fillId="33" borderId="37" xfId="0" applyNumberFormat="1" applyFont="1" applyFill="1" applyBorder="1" applyAlignment="1">
      <alignment horizontal="center"/>
    </xf>
    <xf numFmtId="165" fontId="3" fillId="33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36" borderId="39" xfId="50" applyFont="1" applyFill="1" applyBorder="1" applyAlignment="1">
      <alignment horizontal="center" vertical="center" wrapText="1"/>
      <protection/>
    </xf>
    <xf numFmtId="0" fontId="3" fillId="36" borderId="10" xfId="5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" fillId="36" borderId="40" xfId="50" applyFont="1" applyFill="1" applyBorder="1" applyAlignment="1">
      <alignment horizontal="center" vertical="center" wrapText="1"/>
      <protection/>
    </xf>
    <xf numFmtId="0" fontId="3" fillId="40" borderId="41" xfId="0" applyFont="1" applyFill="1" applyBorder="1" applyAlignment="1">
      <alignment horizontal="center" wrapText="1"/>
    </xf>
    <xf numFmtId="0" fontId="3" fillId="40" borderId="42" xfId="0" applyFont="1" applyFill="1" applyBorder="1" applyAlignment="1">
      <alignment horizontal="center" wrapText="1"/>
    </xf>
    <xf numFmtId="171" fontId="3" fillId="37" borderId="4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44" xfId="50" applyFont="1" applyFill="1" applyBorder="1" applyAlignment="1">
      <alignment horizontal="center" vertical="center" wrapText="1"/>
      <protection/>
    </xf>
    <xf numFmtId="0" fontId="3" fillId="36" borderId="11" xfId="50" applyFont="1" applyFill="1" applyBorder="1" applyAlignment="1">
      <alignment horizontal="center" vertical="center" wrapText="1"/>
      <protection/>
    </xf>
    <xf numFmtId="0" fontId="3" fillId="36" borderId="45" xfId="50" applyFont="1" applyFill="1" applyBorder="1" applyAlignment="1">
      <alignment horizontal="center" vertical="center" wrapText="1"/>
      <protection/>
    </xf>
    <xf numFmtId="20" fontId="8" fillId="0" borderId="0" xfId="0" applyNumberFormat="1" applyFont="1" applyFill="1" applyBorder="1" applyAlignment="1">
      <alignment horizontal="right" vertical="center"/>
    </xf>
    <xf numFmtId="0" fontId="3" fillId="41" borderId="46" xfId="50" applyFont="1" applyFill="1" applyBorder="1" applyAlignment="1">
      <alignment horizontal="center" vertical="center" wrapText="1"/>
      <protection/>
    </xf>
    <xf numFmtId="0" fontId="3" fillId="41" borderId="47" xfId="50" applyFont="1" applyFill="1" applyBorder="1" applyAlignment="1">
      <alignment horizontal="center" vertical="center" wrapText="1"/>
      <protection/>
    </xf>
    <xf numFmtId="0" fontId="3" fillId="41" borderId="0" xfId="50" applyFont="1" applyFill="1" applyBorder="1" applyAlignment="1">
      <alignment horizontal="center" vertical="center" wrapText="1"/>
      <protection/>
    </xf>
    <xf numFmtId="0" fontId="3" fillId="41" borderId="48" xfId="50" applyFont="1" applyFill="1" applyBorder="1" applyAlignment="1">
      <alignment horizontal="center" vertical="center" wrapText="1"/>
      <protection/>
    </xf>
    <xf numFmtId="0" fontId="3" fillId="41" borderId="49" xfId="50" applyFont="1" applyFill="1" applyBorder="1" applyAlignment="1">
      <alignment horizontal="center" vertical="center" wrapText="1"/>
      <protection/>
    </xf>
    <xf numFmtId="0" fontId="3" fillId="41" borderId="50" xfId="50" applyFont="1" applyFill="1" applyBorder="1" applyAlignment="1">
      <alignment horizontal="center" vertical="center" wrapText="1"/>
      <protection/>
    </xf>
    <xf numFmtId="165" fontId="3" fillId="0" borderId="36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3" fillId="41" borderId="13" xfId="50" applyFont="1" applyFill="1" applyBorder="1" applyAlignment="1">
      <alignment horizontal="center" vertical="center" wrapText="1"/>
      <protection/>
    </xf>
    <xf numFmtId="0" fontId="3" fillId="41" borderId="51" xfId="50" applyFont="1" applyFill="1" applyBorder="1" applyAlignment="1">
      <alignment horizontal="center" vertical="center" wrapText="1"/>
      <protection/>
    </xf>
    <xf numFmtId="165" fontId="3" fillId="0" borderId="52" xfId="0" applyNumberFormat="1" applyFont="1" applyFill="1" applyBorder="1" applyAlignment="1">
      <alignment horizontal="center"/>
    </xf>
    <xf numFmtId="165" fontId="3" fillId="0" borderId="53" xfId="0" applyNumberFormat="1" applyFont="1" applyFill="1" applyBorder="1" applyAlignment="1">
      <alignment horizontal="center"/>
    </xf>
    <xf numFmtId="165" fontId="3" fillId="0" borderId="54" xfId="0" applyNumberFormat="1" applyFont="1" applyFill="1" applyBorder="1" applyAlignment="1">
      <alignment horizontal="center"/>
    </xf>
    <xf numFmtId="166" fontId="3" fillId="0" borderId="32" xfId="0" applyNumberFormat="1" applyFont="1" applyFill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6" fontId="3" fillId="0" borderId="52" xfId="0" applyNumberFormat="1" applyFont="1" applyFill="1" applyBorder="1" applyAlignment="1">
      <alignment horizontal="center"/>
    </xf>
    <xf numFmtId="166" fontId="3" fillId="0" borderId="53" xfId="0" applyNumberFormat="1" applyFont="1" applyFill="1" applyBorder="1" applyAlignment="1">
      <alignment horizontal="center"/>
    </xf>
    <xf numFmtId="166" fontId="3" fillId="0" borderId="5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41" borderId="55" xfId="50" applyFont="1" applyFill="1" applyBorder="1" applyAlignment="1">
      <alignment horizontal="center" vertical="center" wrapText="1"/>
      <protection/>
    </xf>
    <xf numFmtId="0" fontId="3" fillId="41" borderId="56" xfId="50" applyFont="1" applyFill="1" applyBorder="1" applyAlignment="1">
      <alignment horizontal="center" vertical="center" wrapText="1"/>
      <protection/>
    </xf>
    <xf numFmtId="0" fontId="3" fillId="41" borderId="57" xfId="50" applyFont="1" applyFill="1" applyBorder="1" applyAlignment="1">
      <alignment horizontal="center" vertical="center" wrapText="1"/>
      <protection/>
    </xf>
    <xf numFmtId="0" fontId="3" fillId="41" borderId="30" xfId="5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6" borderId="58" xfId="50" applyFont="1" applyFill="1" applyBorder="1" applyAlignment="1">
      <alignment horizontal="center" vertical="center" wrapText="1"/>
      <protection/>
    </xf>
    <xf numFmtId="0" fontId="0" fillId="0" borderId="56" xfId="0" applyBorder="1" applyAlignment="1">
      <alignment/>
    </xf>
    <xf numFmtId="0" fontId="0" fillId="0" borderId="59" xfId="0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3" fillId="36" borderId="16" xfId="50" applyFont="1" applyFill="1" applyBorder="1" applyAlignment="1">
      <alignment horizontal="center" vertical="center" wrapText="1"/>
      <protection/>
    </xf>
    <xf numFmtId="20" fontId="3" fillId="0" borderId="13" xfId="0" applyNumberFormat="1" applyFont="1" applyFill="1" applyBorder="1" applyAlignment="1">
      <alignment/>
    </xf>
    <xf numFmtId="20" fontId="8" fillId="0" borderId="0" xfId="0" applyNumberFormat="1" applyFont="1" applyFill="1" applyBorder="1" applyAlignment="1">
      <alignment vertical="center"/>
    </xf>
    <xf numFmtId="20" fontId="3" fillId="0" borderId="0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171" fontId="3" fillId="39" borderId="0" xfId="0" applyNumberFormat="1" applyFont="1" applyFill="1" applyBorder="1" applyAlignment="1">
      <alignment vertical="center" wrapText="1"/>
    </xf>
    <xf numFmtId="0" fontId="3" fillId="38" borderId="0" xfId="0" applyFont="1" applyFill="1" applyAlignment="1">
      <alignment/>
    </xf>
    <xf numFmtId="17" fontId="3" fillId="0" borderId="0" xfId="0" applyNumberFormat="1" applyFont="1" applyFill="1" applyAlignment="1">
      <alignment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luta 2" xfId="63"/>
    <cellStyle name="Valuta 2 2" xfId="64"/>
    <cellStyle name="Valuta 3" xfId="65"/>
    <cellStyle name="Varnings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7"/>
  <sheetViews>
    <sheetView showGridLines="0" zoomScalePageLayoutView="0" workbookViewId="0" topLeftCell="A1">
      <pane xSplit="1" topLeftCell="BX1" activePane="topRight" state="frozen"/>
      <selection pane="topLeft" activeCell="CP23" sqref="CP23"/>
      <selection pane="topRight" activeCell="DC24" sqref="DC24:DC26"/>
    </sheetView>
  </sheetViews>
  <sheetFormatPr defaultColWidth="9.140625" defaultRowHeight="12.75"/>
  <cols>
    <col min="1" max="1" width="6.421875" style="18" customWidth="1"/>
    <col min="2" max="2" width="1.1484375" style="19" customWidth="1"/>
    <col min="3" max="3" width="15.140625" style="19" customWidth="1"/>
    <col min="4" max="111" width="5.421875" style="2" customWidth="1"/>
    <col min="113" max="113" width="5.8515625" style="0" bestFit="1" customWidth="1"/>
    <col min="114" max="114" width="6.00390625" style="0" bestFit="1" customWidth="1"/>
  </cols>
  <sheetData>
    <row r="1" spans="1:111" ht="13.5" thickBot="1">
      <c r="A1" s="121" t="s">
        <v>0</v>
      </c>
      <c r="B1" s="122"/>
      <c r="C1" s="24"/>
      <c r="D1" s="5">
        <v>42</v>
      </c>
      <c r="E1" s="5"/>
      <c r="N1" s="3"/>
      <c r="O1" s="3"/>
      <c r="P1" s="1">
        <f>D1+1</f>
        <v>43</v>
      </c>
      <c r="Q1" s="78"/>
      <c r="Z1" s="3"/>
      <c r="AA1" s="4"/>
      <c r="AB1" s="5">
        <f>P1+1</f>
        <v>44</v>
      </c>
      <c r="AC1" s="5"/>
      <c r="AL1" s="3"/>
      <c r="AM1" s="4"/>
      <c r="AN1" s="5">
        <f>AB1+1</f>
        <v>45</v>
      </c>
      <c r="AO1" s="5"/>
      <c r="AX1" s="3"/>
      <c r="AY1" s="4"/>
      <c r="AZ1" s="5">
        <v>46</v>
      </c>
      <c r="BA1" s="5"/>
      <c r="BH1" s="75"/>
      <c r="BI1" s="75"/>
      <c r="BJ1" s="76"/>
      <c r="BK1" s="77"/>
      <c r="BL1" s="5">
        <v>47</v>
      </c>
      <c r="BM1" s="5"/>
      <c r="BV1" s="3"/>
      <c r="BW1" s="4"/>
      <c r="BX1" s="5">
        <f>BL1+1</f>
        <v>48</v>
      </c>
      <c r="BY1" s="5"/>
      <c r="CH1" s="3"/>
      <c r="CI1" s="4"/>
      <c r="CJ1" s="5">
        <f>BX1+1</f>
        <v>49</v>
      </c>
      <c r="CK1" s="5"/>
      <c r="CT1" s="3"/>
      <c r="CU1" s="4"/>
      <c r="CV1" s="5">
        <f>CJ1+1</f>
        <v>50</v>
      </c>
      <c r="CW1" s="5"/>
      <c r="DF1" s="3"/>
      <c r="DG1" s="4"/>
    </row>
    <row r="2" spans="1:111" s="7" customFormat="1" ht="13.5" thickBot="1">
      <c r="A2" s="121" t="s">
        <v>1</v>
      </c>
      <c r="B2" s="122"/>
      <c r="C2" s="87"/>
      <c r="D2" s="118" t="s">
        <v>15</v>
      </c>
      <c r="E2" s="119"/>
      <c r="F2" s="118" t="s">
        <v>16</v>
      </c>
      <c r="G2" s="119"/>
      <c r="H2" s="118" t="s">
        <v>17</v>
      </c>
      <c r="I2" s="119"/>
      <c r="J2" s="118" t="s">
        <v>18</v>
      </c>
      <c r="K2" s="119"/>
      <c r="L2" s="118" t="s">
        <v>19</v>
      </c>
      <c r="M2" s="120"/>
      <c r="N2" s="82" t="s">
        <v>20</v>
      </c>
      <c r="O2" s="82" t="s">
        <v>21</v>
      </c>
      <c r="P2" s="118" t="s">
        <v>15</v>
      </c>
      <c r="Q2" s="119"/>
      <c r="R2" s="118" t="s">
        <v>16</v>
      </c>
      <c r="S2" s="119"/>
      <c r="T2" s="118" t="s">
        <v>17</v>
      </c>
      <c r="U2" s="119"/>
      <c r="V2" s="118" t="s">
        <v>18</v>
      </c>
      <c r="W2" s="119"/>
      <c r="X2" s="118" t="s">
        <v>19</v>
      </c>
      <c r="Y2" s="120"/>
      <c r="Z2" s="82" t="s">
        <v>20</v>
      </c>
      <c r="AA2" s="82" t="s">
        <v>21</v>
      </c>
      <c r="AB2" s="118" t="s">
        <v>15</v>
      </c>
      <c r="AC2" s="119"/>
      <c r="AD2" s="118" t="s">
        <v>16</v>
      </c>
      <c r="AE2" s="119"/>
      <c r="AF2" s="118" t="s">
        <v>17</v>
      </c>
      <c r="AG2" s="119"/>
      <c r="AH2" s="118" t="s">
        <v>18</v>
      </c>
      <c r="AI2" s="119"/>
      <c r="AJ2" s="118" t="s">
        <v>19</v>
      </c>
      <c r="AK2" s="120"/>
      <c r="AL2" s="82" t="s">
        <v>20</v>
      </c>
      <c r="AM2" s="79" t="s">
        <v>21</v>
      </c>
      <c r="AN2" s="118" t="s">
        <v>15</v>
      </c>
      <c r="AO2" s="119"/>
      <c r="AP2" s="118" t="s">
        <v>16</v>
      </c>
      <c r="AQ2" s="119"/>
      <c r="AR2" s="118" t="s">
        <v>17</v>
      </c>
      <c r="AS2" s="119"/>
      <c r="AT2" s="118" t="s">
        <v>18</v>
      </c>
      <c r="AU2" s="119"/>
      <c r="AV2" s="118" t="s">
        <v>19</v>
      </c>
      <c r="AW2" s="119"/>
      <c r="AX2" s="82" t="s">
        <v>20</v>
      </c>
      <c r="AY2" s="82" t="s">
        <v>21</v>
      </c>
      <c r="AZ2" s="118" t="s">
        <v>15</v>
      </c>
      <c r="BA2" s="119"/>
      <c r="BB2" s="118" t="s">
        <v>16</v>
      </c>
      <c r="BC2" s="119"/>
      <c r="BD2" s="118" t="s">
        <v>17</v>
      </c>
      <c r="BE2" s="119"/>
      <c r="BF2" s="118" t="s">
        <v>18</v>
      </c>
      <c r="BG2" s="119"/>
      <c r="BH2" s="118" t="s">
        <v>19</v>
      </c>
      <c r="BI2" s="119"/>
      <c r="BJ2" s="79" t="s">
        <v>20</v>
      </c>
      <c r="BK2" s="80" t="s">
        <v>21</v>
      </c>
      <c r="BL2" s="114" t="s">
        <v>15</v>
      </c>
      <c r="BM2" s="115"/>
      <c r="BN2" s="114" t="s">
        <v>16</v>
      </c>
      <c r="BO2" s="115"/>
      <c r="BP2" s="114" t="s">
        <v>17</v>
      </c>
      <c r="BQ2" s="115"/>
      <c r="BR2" s="114" t="s">
        <v>18</v>
      </c>
      <c r="BS2" s="115"/>
      <c r="BT2" s="114" t="s">
        <v>19</v>
      </c>
      <c r="BU2" s="115"/>
      <c r="BV2" s="79" t="s">
        <v>20</v>
      </c>
      <c r="BW2" s="80" t="s">
        <v>21</v>
      </c>
      <c r="BX2" s="114" t="s">
        <v>15</v>
      </c>
      <c r="BY2" s="115"/>
      <c r="BZ2" s="114" t="s">
        <v>16</v>
      </c>
      <c r="CA2" s="115"/>
      <c r="CB2" s="114" t="s">
        <v>17</v>
      </c>
      <c r="CC2" s="115"/>
      <c r="CD2" s="114" t="s">
        <v>18</v>
      </c>
      <c r="CE2" s="115"/>
      <c r="CF2" s="114" t="s">
        <v>19</v>
      </c>
      <c r="CG2" s="115"/>
      <c r="CH2" s="79" t="s">
        <v>20</v>
      </c>
      <c r="CI2" s="80" t="s">
        <v>21</v>
      </c>
      <c r="CJ2" s="114" t="s">
        <v>15</v>
      </c>
      <c r="CK2" s="115"/>
      <c r="CL2" s="114" t="s">
        <v>16</v>
      </c>
      <c r="CM2" s="115"/>
      <c r="CN2" s="114" t="s">
        <v>17</v>
      </c>
      <c r="CO2" s="115"/>
      <c r="CP2" s="114" t="s">
        <v>18</v>
      </c>
      <c r="CQ2" s="115"/>
      <c r="CR2" s="114" t="s">
        <v>19</v>
      </c>
      <c r="CS2" s="115"/>
      <c r="CT2" s="6" t="s">
        <v>20</v>
      </c>
      <c r="CU2" s="6" t="s">
        <v>21</v>
      </c>
      <c r="CV2" s="114" t="s">
        <v>15</v>
      </c>
      <c r="CW2" s="115"/>
      <c r="CX2" s="114" t="s">
        <v>16</v>
      </c>
      <c r="CY2" s="115"/>
      <c r="CZ2" s="114" t="s">
        <v>17</v>
      </c>
      <c r="DA2" s="115"/>
      <c r="DB2" s="114" t="s">
        <v>18</v>
      </c>
      <c r="DC2" s="115"/>
      <c r="DD2" s="114" t="s">
        <v>19</v>
      </c>
      <c r="DE2" s="115"/>
      <c r="DF2" s="6" t="s">
        <v>20</v>
      </c>
      <c r="DG2" s="6" t="s">
        <v>21</v>
      </c>
    </row>
    <row r="3" spans="1:111" s="7" customFormat="1" ht="13.5" thickBot="1">
      <c r="A3" s="116" t="s">
        <v>2</v>
      </c>
      <c r="B3" s="117"/>
      <c r="C3" s="88"/>
      <c r="D3" s="111">
        <v>43024</v>
      </c>
      <c r="E3" s="112"/>
      <c r="F3" s="111">
        <f>D3+1</f>
        <v>43025</v>
      </c>
      <c r="G3" s="112"/>
      <c r="H3" s="111">
        <f>F3+1</f>
        <v>43026</v>
      </c>
      <c r="I3" s="112"/>
      <c r="J3" s="111">
        <f>H3+1</f>
        <v>43027</v>
      </c>
      <c r="K3" s="112"/>
      <c r="L3" s="111">
        <f>J3+1</f>
        <v>43028</v>
      </c>
      <c r="M3" s="113"/>
      <c r="N3" s="83">
        <f>L3+1</f>
        <v>43029</v>
      </c>
      <c r="O3" s="83">
        <f>N3+1</f>
        <v>43030</v>
      </c>
      <c r="P3" s="111">
        <f>O3+1</f>
        <v>43031</v>
      </c>
      <c r="Q3" s="112"/>
      <c r="R3" s="111">
        <f>P3+1</f>
        <v>43032</v>
      </c>
      <c r="S3" s="112"/>
      <c r="T3" s="111">
        <f>R3+1</f>
        <v>43033</v>
      </c>
      <c r="U3" s="112"/>
      <c r="V3" s="111">
        <f>T3+1</f>
        <v>43034</v>
      </c>
      <c r="W3" s="112"/>
      <c r="X3" s="111">
        <f>V3+1</f>
        <v>43035</v>
      </c>
      <c r="Y3" s="113"/>
      <c r="Z3" s="83">
        <f>X3+1</f>
        <v>43036</v>
      </c>
      <c r="AA3" s="83">
        <f>Z3+1</f>
        <v>43037</v>
      </c>
      <c r="AB3" s="111">
        <f>AA3+1</f>
        <v>43038</v>
      </c>
      <c r="AC3" s="112"/>
      <c r="AD3" s="111">
        <f>AB3+1</f>
        <v>43039</v>
      </c>
      <c r="AE3" s="112"/>
      <c r="AF3" s="111">
        <f>AD3+1</f>
        <v>43040</v>
      </c>
      <c r="AG3" s="112"/>
      <c r="AH3" s="111">
        <f>AF3+1</f>
        <v>43041</v>
      </c>
      <c r="AI3" s="112"/>
      <c r="AJ3" s="111">
        <f>AH3+1</f>
        <v>43042</v>
      </c>
      <c r="AK3" s="113"/>
      <c r="AL3" s="83">
        <f>AJ3+1</f>
        <v>43043</v>
      </c>
      <c r="AM3" s="84">
        <f>AL3+1</f>
        <v>43044</v>
      </c>
      <c r="AN3" s="107">
        <f>AM3+1</f>
        <v>43045</v>
      </c>
      <c r="AO3" s="108"/>
      <c r="AP3" s="107">
        <f>AN3+1</f>
        <v>43046</v>
      </c>
      <c r="AQ3" s="108"/>
      <c r="AR3" s="111">
        <f>AP3+1</f>
        <v>43047</v>
      </c>
      <c r="AS3" s="112"/>
      <c r="AT3" s="107">
        <f>AR3+1</f>
        <v>43048</v>
      </c>
      <c r="AU3" s="108"/>
      <c r="AV3" s="107">
        <f>AT3+1</f>
        <v>43049</v>
      </c>
      <c r="AW3" s="108"/>
      <c r="AX3" s="83">
        <f>AV3+1</f>
        <v>43050</v>
      </c>
      <c r="AY3" s="83">
        <f>AX3+1</f>
        <v>43051</v>
      </c>
      <c r="AZ3" s="111">
        <f>AY3+1</f>
        <v>43052</v>
      </c>
      <c r="BA3" s="112"/>
      <c r="BB3" s="111">
        <f>AZ3+1</f>
        <v>43053</v>
      </c>
      <c r="BC3" s="112"/>
      <c r="BD3" s="107">
        <f>BB3+1</f>
        <v>43054</v>
      </c>
      <c r="BE3" s="108"/>
      <c r="BF3" s="107">
        <f>BD3+1</f>
        <v>43055</v>
      </c>
      <c r="BG3" s="108"/>
      <c r="BH3" s="107">
        <f>BF3+1</f>
        <v>43056</v>
      </c>
      <c r="BI3" s="108"/>
      <c r="BJ3" s="83">
        <f>BH3+1</f>
        <v>43057</v>
      </c>
      <c r="BK3" s="86">
        <f>BJ3+1</f>
        <v>43058</v>
      </c>
      <c r="BL3" s="107">
        <f>BK3+1</f>
        <v>43059</v>
      </c>
      <c r="BM3" s="108"/>
      <c r="BN3" s="107">
        <f>BL3+1</f>
        <v>43060</v>
      </c>
      <c r="BO3" s="108"/>
      <c r="BP3" s="107">
        <f>BN3+1</f>
        <v>43061</v>
      </c>
      <c r="BQ3" s="108"/>
      <c r="BR3" s="107">
        <f>BP3+1</f>
        <v>43062</v>
      </c>
      <c r="BS3" s="108"/>
      <c r="BT3" s="107">
        <f>BR3+1</f>
        <v>43063</v>
      </c>
      <c r="BU3" s="108"/>
      <c r="BV3" s="85">
        <f>BT3+1</f>
        <v>43064</v>
      </c>
      <c r="BW3" s="8">
        <f>BV3+1</f>
        <v>43065</v>
      </c>
      <c r="BX3" s="107">
        <f>BW3+1</f>
        <v>43066</v>
      </c>
      <c r="BY3" s="108"/>
      <c r="BZ3" s="107">
        <f>BX3+1</f>
        <v>43067</v>
      </c>
      <c r="CA3" s="108"/>
      <c r="CB3" s="107">
        <f>BZ3+1</f>
        <v>43068</v>
      </c>
      <c r="CC3" s="108"/>
      <c r="CD3" s="107">
        <f>CB3+1</f>
        <v>43069</v>
      </c>
      <c r="CE3" s="108"/>
      <c r="CF3" s="107">
        <f>CD3+1</f>
        <v>43070</v>
      </c>
      <c r="CG3" s="108"/>
      <c r="CH3" s="84">
        <f>CF3+1</f>
        <v>43071</v>
      </c>
      <c r="CI3" s="8">
        <v>43072</v>
      </c>
      <c r="CJ3" s="107">
        <f>CI3+1</f>
        <v>43073</v>
      </c>
      <c r="CK3" s="108"/>
      <c r="CL3" s="107">
        <f>CJ3+1</f>
        <v>43074</v>
      </c>
      <c r="CM3" s="108"/>
      <c r="CN3" s="107">
        <f>CL3+1</f>
        <v>43075</v>
      </c>
      <c r="CO3" s="108"/>
      <c r="CP3" s="107">
        <f>CN3+1</f>
        <v>43076</v>
      </c>
      <c r="CQ3" s="108"/>
      <c r="CR3" s="107">
        <f>CP3+1</f>
        <v>43077</v>
      </c>
      <c r="CS3" s="108"/>
      <c r="CT3" s="81">
        <f>CR3+1</f>
        <v>43078</v>
      </c>
      <c r="CU3" s="61">
        <f>CT3+1</f>
        <v>43079</v>
      </c>
      <c r="CV3" s="107">
        <f>CU3+1</f>
        <v>43080</v>
      </c>
      <c r="CW3" s="108"/>
      <c r="CX3" s="107">
        <f>CV3+1</f>
        <v>43081</v>
      </c>
      <c r="CY3" s="108"/>
      <c r="CZ3" s="107">
        <f>CX3+1</f>
        <v>43082</v>
      </c>
      <c r="DA3" s="108"/>
      <c r="DB3" s="107">
        <f>CZ3+1</f>
        <v>43083</v>
      </c>
      <c r="DC3" s="108"/>
      <c r="DD3" s="107">
        <f>DB3+1</f>
        <v>43084</v>
      </c>
      <c r="DE3" s="108"/>
      <c r="DF3" s="81">
        <f>DD3+1</f>
        <v>43085</v>
      </c>
      <c r="DG3" s="8">
        <f>DF3+1</f>
        <v>43086</v>
      </c>
    </row>
    <row r="4" spans="1:111" s="12" customFormat="1" ht="12" customHeight="1">
      <c r="A4" s="9"/>
      <c r="B4" s="10"/>
      <c r="C4" s="25"/>
      <c r="D4" s="16"/>
      <c r="E4" s="73"/>
      <c r="F4" s="11"/>
      <c r="G4" s="11"/>
      <c r="H4" s="11"/>
      <c r="I4" s="11"/>
      <c r="J4" s="11"/>
      <c r="K4" s="11"/>
      <c r="L4" s="11"/>
      <c r="M4" s="11"/>
      <c r="N4" s="11"/>
      <c r="O4" s="62"/>
      <c r="P4" s="109" t="s">
        <v>31</v>
      </c>
      <c r="Q4" s="110"/>
      <c r="R4" s="11"/>
      <c r="S4" s="11"/>
      <c r="T4" s="11"/>
      <c r="U4" s="11"/>
      <c r="V4" s="11"/>
      <c r="W4" s="11"/>
      <c r="X4" s="11"/>
      <c r="Y4" s="11"/>
      <c r="Z4" s="11"/>
      <c r="AA4" s="62"/>
      <c r="AB4" s="16"/>
      <c r="AC4" s="73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31"/>
      <c r="AO4" s="73"/>
      <c r="AP4" s="11"/>
      <c r="AQ4" s="11"/>
      <c r="AR4" s="123" t="s">
        <v>31</v>
      </c>
      <c r="AS4" s="110"/>
      <c r="AT4" s="11"/>
      <c r="AU4" s="11"/>
      <c r="AV4" s="11"/>
      <c r="AW4" s="11"/>
      <c r="AX4" s="11"/>
      <c r="AY4" s="62"/>
      <c r="AZ4" s="31"/>
      <c r="BA4" s="73"/>
      <c r="BB4" s="11"/>
      <c r="BC4" s="11"/>
      <c r="BD4" s="11"/>
      <c r="BE4" s="11"/>
      <c r="BF4" s="11"/>
      <c r="BG4" s="11"/>
      <c r="BH4" s="11"/>
      <c r="BI4" s="11"/>
      <c r="BJ4" s="11"/>
      <c r="BK4" s="62"/>
      <c r="BL4" s="31"/>
      <c r="BM4" s="73"/>
      <c r="BN4" s="11"/>
      <c r="BO4" s="11"/>
      <c r="BP4" s="11"/>
      <c r="BQ4" s="11"/>
      <c r="BR4" s="11"/>
      <c r="BS4" s="11"/>
      <c r="BT4" s="11"/>
      <c r="BU4" s="11"/>
      <c r="BV4" s="11"/>
      <c r="BW4" s="62"/>
      <c r="BX4" s="31"/>
      <c r="BY4" s="73"/>
      <c r="BZ4" s="11"/>
      <c r="CA4" s="11"/>
      <c r="CB4" s="11"/>
      <c r="CC4" s="11"/>
      <c r="CD4" s="11"/>
      <c r="CE4" s="11"/>
      <c r="CF4" s="11"/>
      <c r="CG4" s="11"/>
      <c r="CH4" s="11"/>
      <c r="CI4" s="62"/>
      <c r="CJ4" s="31"/>
      <c r="CK4" s="73"/>
      <c r="CL4" s="11"/>
      <c r="CM4" s="11"/>
      <c r="CN4" s="11"/>
      <c r="CO4" s="11"/>
      <c r="CP4" s="11"/>
      <c r="CQ4" s="11"/>
      <c r="CR4" s="11"/>
      <c r="CS4" s="11"/>
      <c r="CT4" s="11"/>
      <c r="CU4" s="62"/>
      <c r="CV4" s="31"/>
      <c r="CW4" s="73"/>
      <c r="CX4" s="11"/>
      <c r="CY4" s="11"/>
      <c r="CZ4" s="11"/>
      <c r="DA4" s="11"/>
      <c r="DB4" s="11"/>
      <c r="DC4" s="11"/>
      <c r="DD4" s="11"/>
      <c r="DE4" s="11"/>
      <c r="DF4" s="11"/>
      <c r="DG4" s="11"/>
    </row>
    <row r="5" spans="1:111" s="12" customFormat="1" ht="12" customHeight="1">
      <c r="A5" s="100">
        <v>0.4166666666666667</v>
      </c>
      <c r="B5" s="14"/>
      <c r="C5" s="26"/>
      <c r="D5" s="17"/>
      <c r="E5" s="74"/>
      <c r="F5" s="15"/>
      <c r="G5" s="15"/>
      <c r="H5" s="15"/>
      <c r="I5" s="15"/>
      <c r="J5" s="15"/>
      <c r="K5" s="15"/>
      <c r="L5" s="15"/>
      <c r="M5" s="15"/>
      <c r="N5" s="15"/>
      <c r="O5" s="63"/>
      <c r="P5" s="103"/>
      <c r="Q5" s="104"/>
      <c r="R5" s="15"/>
      <c r="S5" s="15"/>
      <c r="T5" s="15"/>
      <c r="U5" s="15"/>
      <c r="V5" s="15"/>
      <c r="W5" s="15"/>
      <c r="X5" s="15"/>
      <c r="Y5" s="15"/>
      <c r="Z5" s="15"/>
      <c r="AA5" s="74"/>
      <c r="AB5" s="17"/>
      <c r="AC5" s="74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7"/>
      <c r="AO5" s="74"/>
      <c r="AP5" s="15"/>
      <c r="AQ5" s="15"/>
      <c r="AR5" s="124"/>
      <c r="AS5" s="104"/>
      <c r="AT5" s="15"/>
      <c r="AU5" s="15"/>
      <c r="AV5" s="15"/>
      <c r="AW5" s="15"/>
      <c r="AX5" s="15"/>
      <c r="AY5" s="63"/>
      <c r="AZ5" s="17"/>
      <c r="BA5" s="74"/>
      <c r="BB5" s="15"/>
      <c r="BC5" s="15"/>
      <c r="BD5" s="15"/>
      <c r="BE5" s="15"/>
      <c r="BF5" s="15"/>
      <c r="BG5" s="15"/>
      <c r="BH5" s="15"/>
      <c r="BI5" s="15"/>
      <c r="BJ5" s="15"/>
      <c r="BK5" s="63"/>
      <c r="BL5" s="17"/>
      <c r="BM5" s="74"/>
      <c r="BN5" s="15"/>
      <c r="BO5" s="15"/>
      <c r="BP5" s="15"/>
      <c r="BQ5" s="15"/>
      <c r="BR5" s="15"/>
      <c r="BS5" s="15"/>
      <c r="BT5" s="15"/>
      <c r="BU5" s="15"/>
      <c r="BV5" s="15"/>
      <c r="BW5" s="63"/>
      <c r="BX5" s="17"/>
      <c r="BY5" s="74"/>
      <c r="BZ5" s="15"/>
      <c r="CA5" s="15"/>
      <c r="CB5" s="15"/>
      <c r="CC5" s="15"/>
      <c r="CD5" s="15"/>
      <c r="CE5" s="15"/>
      <c r="CF5" s="15"/>
      <c r="CG5" s="15"/>
      <c r="CH5" s="15"/>
      <c r="CI5" s="63"/>
      <c r="CJ5" s="17"/>
      <c r="CK5" s="74"/>
      <c r="CL5" s="15"/>
      <c r="CM5" s="15"/>
      <c r="CN5" s="15"/>
      <c r="CO5" s="15"/>
      <c r="CP5" s="15"/>
      <c r="CQ5" s="15"/>
      <c r="CR5" s="15"/>
      <c r="CS5" s="15"/>
      <c r="CT5" s="15"/>
      <c r="CU5" s="63"/>
      <c r="CV5" s="17"/>
      <c r="CW5" s="74"/>
      <c r="CX5" s="15"/>
      <c r="CY5" s="15"/>
      <c r="CZ5" s="15"/>
      <c r="DA5" s="15"/>
      <c r="DB5" s="15"/>
      <c r="DC5" s="15"/>
      <c r="DD5" s="15"/>
      <c r="DE5" s="15"/>
      <c r="DF5" s="15"/>
      <c r="DG5" s="15"/>
    </row>
    <row r="6" spans="1:111" s="12" customFormat="1" ht="12" customHeight="1">
      <c r="A6" s="100"/>
      <c r="B6" s="13"/>
      <c r="C6" s="25"/>
      <c r="D6" s="16"/>
      <c r="E6" s="73"/>
      <c r="F6" s="11"/>
      <c r="G6" s="11"/>
      <c r="H6" s="11"/>
      <c r="I6" s="11"/>
      <c r="J6" s="11"/>
      <c r="K6" s="11"/>
      <c r="L6" s="11"/>
      <c r="M6" s="11"/>
      <c r="N6" s="11"/>
      <c r="O6" s="11"/>
      <c r="P6" s="103"/>
      <c r="Q6" s="104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7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6"/>
      <c r="AO6" s="73"/>
      <c r="AP6" s="11"/>
      <c r="AQ6" s="11"/>
      <c r="AR6" s="124"/>
      <c r="AS6" s="104"/>
      <c r="AT6" s="11"/>
      <c r="AU6" s="11"/>
      <c r="AV6" s="11"/>
      <c r="AW6" s="11"/>
      <c r="AX6" s="11"/>
      <c r="AY6" s="11"/>
      <c r="AZ6" s="16"/>
      <c r="BA6" s="73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6"/>
      <c r="BM6" s="7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6"/>
      <c r="BY6" s="73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6"/>
      <c r="CK6" s="73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6"/>
      <c r="CW6" s="73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12" customFormat="1" ht="12" customHeight="1">
      <c r="A7" s="100">
        <f>A5+$C$42</f>
        <v>0.45833333333333337</v>
      </c>
      <c r="B7" s="14"/>
      <c r="C7" s="26"/>
      <c r="D7" s="17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03"/>
      <c r="Q7" s="104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7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7"/>
      <c r="AO7" s="74"/>
      <c r="AP7" s="15"/>
      <c r="AQ7" s="15"/>
      <c r="AR7" s="124"/>
      <c r="AS7" s="104"/>
      <c r="AT7" s="15"/>
      <c r="AU7" s="15"/>
      <c r="AV7" s="15"/>
      <c r="AW7" s="15"/>
      <c r="AX7" s="15"/>
      <c r="AY7" s="15"/>
      <c r="AZ7" s="17"/>
      <c r="BA7" s="7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7"/>
      <c r="BM7" s="74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7"/>
      <c r="BY7" s="74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7"/>
      <c r="CK7" s="74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7"/>
      <c r="CW7" s="74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2" customFormat="1" ht="12" customHeight="1">
      <c r="A8" s="100"/>
      <c r="B8" s="13"/>
      <c r="C8" s="25"/>
      <c r="D8" s="16"/>
      <c r="E8" s="73"/>
      <c r="F8" s="11"/>
      <c r="G8" s="11"/>
      <c r="H8" s="11"/>
      <c r="I8" s="11"/>
      <c r="J8" s="11"/>
      <c r="K8" s="11"/>
      <c r="L8" s="11"/>
      <c r="M8" s="11"/>
      <c r="N8" s="11"/>
      <c r="O8" s="11"/>
      <c r="P8" s="103"/>
      <c r="Q8" s="104"/>
      <c r="R8" s="11"/>
      <c r="S8" s="11"/>
      <c r="T8" s="11"/>
      <c r="U8" s="11"/>
      <c r="V8" s="11"/>
      <c r="W8" s="11"/>
      <c r="X8" s="11"/>
      <c r="Y8" s="11"/>
      <c r="Z8" s="11"/>
      <c r="AA8" s="11"/>
      <c r="AB8" s="16"/>
      <c r="AC8" s="73"/>
      <c r="AD8" s="11"/>
      <c r="AE8" s="11"/>
      <c r="AF8" s="11"/>
      <c r="AG8" s="11"/>
      <c r="AH8" s="101" t="s">
        <v>31</v>
      </c>
      <c r="AI8" s="102"/>
      <c r="AJ8" s="11"/>
      <c r="AK8" s="11"/>
      <c r="AL8" s="11"/>
      <c r="AM8" s="11"/>
      <c r="AN8" s="16"/>
      <c r="AO8" s="73"/>
      <c r="AP8" s="11"/>
      <c r="AQ8" s="11"/>
      <c r="AR8" s="124"/>
      <c r="AS8" s="104"/>
      <c r="AT8" s="11"/>
      <c r="AU8" s="11"/>
      <c r="AV8" s="11"/>
      <c r="AW8" s="11"/>
      <c r="AX8" s="11"/>
      <c r="AY8" s="11"/>
      <c r="AZ8" s="16"/>
      <c r="BA8" s="73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6"/>
      <c r="BM8" s="73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6"/>
      <c r="BY8" s="73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6"/>
      <c r="CK8" s="73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6"/>
      <c r="CW8" s="73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111" s="12" customFormat="1" ht="12" customHeight="1">
      <c r="A9" s="100">
        <f>A7+$C$42</f>
        <v>0.5</v>
      </c>
      <c r="B9" s="14"/>
      <c r="C9" s="26"/>
      <c r="D9" s="17"/>
      <c r="E9" s="74"/>
      <c r="F9" s="15"/>
      <c r="G9" s="15"/>
      <c r="H9" s="15"/>
      <c r="I9" s="15"/>
      <c r="J9" s="15"/>
      <c r="K9" s="15"/>
      <c r="L9" s="15"/>
      <c r="M9" s="15"/>
      <c r="N9" s="15"/>
      <c r="O9" s="15"/>
      <c r="P9" s="103"/>
      <c r="Q9" s="104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74"/>
      <c r="AD9" s="15"/>
      <c r="AE9" s="15"/>
      <c r="AF9" s="15"/>
      <c r="AG9" s="15"/>
      <c r="AH9" s="103"/>
      <c r="AI9" s="104"/>
      <c r="AJ9" s="15"/>
      <c r="AK9" s="15"/>
      <c r="AL9" s="15"/>
      <c r="AM9" s="15"/>
      <c r="AN9" s="17"/>
      <c r="AO9" s="74"/>
      <c r="AP9" s="15"/>
      <c r="AQ9" s="15"/>
      <c r="AR9" s="124"/>
      <c r="AS9" s="104"/>
      <c r="AT9" s="15"/>
      <c r="AU9" s="15"/>
      <c r="AV9" s="15"/>
      <c r="AW9" s="15"/>
      <c r="AX9" s="15"/>
      <c r="AY9" s="15"/>
      <c r="AZ9" s="17"/>
      <c r="BA9" s="7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7"/>
      <c r="BM9" s="7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74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7"/>
      <c r="CK9" s="74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7"/>
      <c r="CW9" s="74"/>
      <c r="CX9" s="15"/>
      <c r="CY9" s="15"/>
      <c r="CZ9" s="15"/>
      <c r="DA9" s="15"/>
      <c r="DB9" s="15"/>
      <c r="DC9" s="15"/>
      <c r="DD9" s="15"/>
      <c r="DE9" s="15"/>
      <c r="DF9" s="15"/>
      <c r="DG9" s="15"/>
    </row>
    <row r="10" spans="1:111" s="12" customFormat="1" ht="12" customHeight="1">
      <c r="A10" s="100"/>
      <c r="B10" s="13"/>
      <c r="C10" s="25"/>
      <c r="D10" s="16"/>
      <c r="E10" s="7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03"/>
      <c r="Q10" s="104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73"/>
      <c r="AD10" s="11"/>
      <c r="AE10" s="11"/>
      <c r="AF10" s="11"/>
      <c r="AG10" s="11"/>
      <c r="AH10" s="103"/>
      <c r="AI10" s="104"/>
      <c r="AJ10" s="11"/>
      <c r="AK10" s="11"/>
      <c r="AL10" s="11"/>
      <c r="AM10" s="11"/>
      <c r="AN10" s="16"/>
      <c r="AO10" s="73"/>
      <c r="AP10" s="11"/>
      <c r="AQ10" s="11"/>
      <c r="AR10" s="125"/>
      <c r="AS10" s="126"/>
      <c r="AT10" s="11"/>
      <c r="AU10" s="11"/>
      <c r="AV10" s="11"/>
      <c r="AW10" s="11"/>
      <c r="AX10" s="11"/>
      <c r="AY10" s="11"/>
      <c r="AZ10" s="16"/>
      <c r="BA10" s="73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73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6"/>
      <c r="BY10" s="73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6"/>
      <c r="CK10" s="73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6"/>
      <c r="CW10" s="73"/>
      <c r="CX10" s="11"/>
      <c r="CY10" s="11"/>
      <c r="CZ10" s="11"/>
      <c r="DA10" s="11"/>
      <c r="DB10" s="11"/>
      <c r="DC10" s="11"/>
      <c r="DD10" s="11"/>
      <c r="DE10" s="11"/>
      <c r="DF10" s="11"/>
      <c r="DG10" s="11"/>
    </row>
    <row r="11" spans="1:111" s="12" customFormat="1" ht="12" customHeight="1">
      <c r="A11" s="100">
        <f>A9+$C$42</f>
        <v>0.5416666666666666</v>
      </c>
      <c r="B11" s="14"/>
      <c r="C11" s="26"/>
      <c r="D11" s="17"/>
      <c r="E11" s="7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03"/>
      <c r="Q11" s="10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7"/>
      <c r="AC11" s="74"/>
      <c r="AD11" s="15"/>
      <c r="AE11" s="15"/>
      <c r="AF11" s="15"/>
      <c r="AG11" s="15"/>
      <c r="AH11" s="105"/>
      <c r="AI11" s="106"/>
      <c r="AJ11" s="15"/>
      <c r="AK11" s="15"/>
      <c r="AL11" s="15"/>
      <c r="AM11" s="15"/>
      <c r="AN11" s="17"/>
      <c r="AO11" s="74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7"/>
      <c r="BA11" s="74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7"/>
      <c r="BM11" s="74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7"/>
      <c r="BY11" s="74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7"/>
      <c r="CK11" s="74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7"/>
      <c r="CW11" s="74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1:111" s="12" customFormat="1" ht="12" customHeight="1">
      <c r="A12" s="100"/>
      <c r="B12" s="13"/>
      <c r="C12" s="25"/>
      <c r="D12" s="16"/>
      <c r="E12" s="7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3"/>
      <c r="Q12" s="104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6"/>
      <c r="AC12" s="7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6"/>
      <c r="AO12" s="73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6"/>
      <c r="BA12" s="73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6"/>
      <c r="BM12" s="73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6"/>
      <c r="BY12" s="73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6"/>
      <c r="CK12" s="73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6"/>
      <c r="CW12" s="73"/>
      <c r="CX12" s="11"/>
      <c r="CY12" s="11"/>
      <c r="CZ12" s="11"/>
      <c r="DA12" s="11"/>
      <c r="DB12" s="11"/>
      <c r="DC12" s="11"/>
      <c r="DD12" s="11"/>
      <c r="DE12" s="11"/>
      <c r="DF12" s="11"/>
      <c r="DG12" s="11"/>
    </row>
    <row r="13" spans="1:111" s="12" customFormat="1" ht="12" customHeight="1">
      <c r="A13" s="100">
        <f>A11+$C$42</f>
        <v>0.5833333333333333</v>
      </c>
      <c r="B13" s="14"/>
      <c r="C13" s="26"/>
      <c r="D13" s="17"/>
      <c r="E13" s="7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03"/>
      <c r="Q13" s="10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7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7"/>
      <c r="AO13" s="7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7"/>
      <c r="BA13" s="74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7"/>
      <c r="BM13" s="74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7"/>
      <c r="BY13" s="74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7"/>
      <c r="CK13" s="74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7"/>
      <c r="CW13" s="74"/>
      <c r="CX13" s="15"/>
      <c r="CY13" s="15"/>
      <c r="CZ13" s="15"/>
      <c r="DA13" s="15"/>
      <c r="DB13" s="15"/>
      <c r="DC13" s="15"/>
      <c r="DD13" s="15"/>
      <c r="DE13" s="15"/>
      <c r="DF13" s="15"/>
      <c r="DG13" s="15"/>
    </row>
    <row r="14" spans="1:111" s="12" customFormat="1" ht="12" customHeight="1">
      <c r="A14" s="100"/>
      <c r="B14" s="13"/>
      <c r="C14" s="25"/>
      <c r="D14" s="16"/>
      <c r="E14" s="7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03"/>
      <c r="Q14" s="104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6"/>
      <c r="AC14" s="7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6"/>
      <c r="AO14" s="73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6"/>
      <c r="BA14" s="73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6"/>
      <c r="BM14" s="73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6"/>
      <c r="BY14" s="73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6"/>
      <c r="CK14" s="73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6"/>
      <c r="CW14" s="73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s="12" customFormat="1" ht="12" customHeight="1">
      <c r="A15" s="100">
        <f>A13+$C$42</f>
        <v>0.6249999999999999</v>
      </c>
      <c r="B15" s="13"/>
      <c r="C15" s="28"/>
      <c r="D15" s="17"/>
      <c r="E15" s="7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03"/>
      <c r="Q15" s="10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74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  <c r="AO15" s="74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7"/>
      <c r="BA15" s="7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7"/>
      <c r="BM15" s="74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7"/>
      <c r="BY15" s="74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7"/>
      <c r="CK15" s="74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7"/>
      <c r="CW15" s="74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s="12" customFormat="1" ht="12" customHeight="1">
      <c r="A16" s="100"/>
      <c r="B16" s="13"/>
      <c r="C16" s="25"/>
      <c r="D16" s="16"/>
      <c r="E16" s="73"/>
      <c r="F16" s="11"/>
      <c r="G16" s="11"/>
      <c r="H16" s="101" t="s">
        <v>31</v>
      </c>
      <c r="I16" s="102"/>
      <c r="J16" s="11"/>
      <c r="K16" s="11"/>
      <c r="L16" s="11"/>
      <c r="M16" s="11"/>
      <c r="N16" s="11"/>
      <c r="O16" s="11"/>
      <c r="P16" s="103"/>
      <c r="Q16" s="104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6"/>
      <c r="AC16" s="7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6"/>
      <c r="AO16" s="73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6"/>
      <c r="BA16" s="73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6"/>
      <c r="BM16" s="73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6"/>
      <c r="BY16" s="73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6"/>
      <c r="CK16" s="73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"/>
      <c r="CW16" s="73"/>
      <c r="CX16" s="11"/>
      <c r="CY16" s="11"/>
      <c r="CZ16" s="11"/>
      <c r="DA16" s="11"/>
      <c r="DB16" s="11"/>
      <c r="DC16" s="11"/>
      <c r="DD16" s="11"/>
      <c r="DE16" s="11"/>
      <c r="DF16" s="11"/>
      <c r="DG16" s="11"/>
    </row>
    <row r="17" spans="1:111" s="12" customFormat="1" ht="12" customHeight="1">
      <c r="A17" s="100">
        <f>A15+$C$42</f>
        <v>0.6666666666666665</v>
      </c>
      <c r="B17" s="14"/>
      <c r="C17" s="26"/>
      <c r="D17" s="17"/>
      <c r="E17" s="74"/>
      <c r="F17" s="15"/>
      <c r="G17" s="15"/>
      <c r="H17" s="103"/>
      <c r="I17" s="104"/>
      <c r="J17" s="15"/>
      <c r="K17" s="15"/>
      <c r="L17" s="15"/>
      <c r="M17" s="15"/>
      <c r="N17" s="15"/>
      <c r="O17" s="15"/>
      <c r="P17" s="105"/>
      <c r="Q17" s="106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7"/>
      <c r="AC17" s="74"/>
      <c r="AD17" s="15"/>
      <c r="AE17" s="15"/>
      <c r="AF17" s="15"/>
      <c r="AG17" s="15"/>
      <c r="AH17" s="15"/>
      <c r="AI17" s="15"/>
      <c r="AJ17" s="15"/>
      <c r="AK17" s="15"/>
      <c r="AL17" s="15"/>
      <c r="AM17" s="97" t="s">
        <v>23</v>
      </c>
      <c r="AN17" s="17"/>
      <c r="AO17" s="7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7"/>
      <c r="BA17" s="74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7"/>
      <c r="BM17" s="74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7"/>
      <c r="BY17" s="7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7"/>
      <c r="CK17" s="74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7"/>
      <c r="CW17" s="74"/>
      <c r="CX17" s="15"/>
      <c r="CY17" s="15"/>
      <c r="CZ17" s="15"/>
      <c r="DA17" s="15"/>
      <c r="DB17" s="15"/>
      <c r="DC17" s="15"/>
      <c r="DD17" s="15"/>
      <c r="DE17" s="15"/>
      <c r="DF17" s="15"/>
      <c r="DG17" s="15"/>
    </row>
    <row r="18" spans="1:111" s="12" customFormat="1" ht="12" customHeight="1">
      <c r="A18" s="100"/>
      <c r="B18" s="13"/>
      <c r="C18" s="25"/>
      <c r="D18" s="16"/>
      <c r="E18" s="73"/>
      <c r="F18" s="11"/>
      <c r="G18" s="11"/>
      <c r="H18" s="103"/>
      <c r="I18" s="104"/>
      <c r="J18" s="11"/>
      <c r="K18" s="11"/>
      <c r="L18" s="93" t="s">
        <v>27</v>
      </c>
      <c r="M18" s="11"/>
      <c r="N18" s="11"/>
      <c r="O18" s="11"/>
      <c r="P18" s="16"/>
      <c r="Q18" s="73"/>
      <c r="R18" s="11"/>
      <c r="S18" s="11"/>
      <c r="T18" s="11"/>
      <c r="U18" s="11"/>
      <c r="V18" s="11"/>
      <c r="W18" s="11"/>
      <c r="X18" s="93" t="s">
        <v>27</v>
      </c>
      <c r="Y18" s="11"/>
      <c r="Z18" s="11"/>
      <c r="AA18" s="11"/>
      <c r="AB18" s="16"/>
      <c r="AC18" s="73"/>
      <c r="AD18" s="11"/>
      <c r="AE18" s="11"/>
      <c r="AF18" s="11"/>
      <c r="AG18" s="11"/>
      <c r="AH18" s="11"/>
      <c r="AI18" s="11"/>
      <c r="AJ18" s="93" t="s">
        <v>27</v>
      </c>
      <c r="AK18" s="11"/>
      <c r="AL18" s="11"/>
      <c r="AM18" s="98"/>
      <c r="AN18" s="16"/>
      <c r="AO18" s="73"/>
      <c r="AP18" s="11"/>
      <c r="AQ18" s="11"/>
      <c r="AR18" s="11"/>
      <c r="AS18" s="11"/>
      <c r="AT18" s="11"/>
      <c r="AU18" s="11"/>
      <c r="AV18" s="93" t="s">
        <v>27</v>
      </c>
      <c r="AW18" s="11"/>
      <c r="AX18" s="11"/>
      <c r="AY18" s="11"/>
      <c r="AZ18" s="16"/>
      <c r="BA18" s="73"/>
      <c r="BB18" s="11"/>
      <c r="BC18" s="11"/>
      <c r="BD18" s="11"/>
      <c r="BE18" s="11"/>
      <c r="BF18" s="11"/>
      <c r="BG18" s="11"/>
      <c r="BH18" s="93" t="s">
        <v>27</v>
      </c>
      <c r="BI18" s="11"/>
      <c r="BJ18" s="11"/>
      <c r="BK18" s="11"/>
      <c r="BL18" s="16"/>
      <c r="BM18" s="73"/>
      <c r="BN18" s="11"/>
      <c r="BO18" s="11"/>
      <c r="BP18" s="11"/>
      <c r="BQ18" s="11"/>
      <c r="BR18" s="11"/>
      <c r="BS18" s="11"/>
      <c r="BT18" s="93" t="s">
        <v>27</v>
      </c>
      <c r="BU18" s="11"/>
      <c r="BV18" s="11"/>
      <c r="BW18" s="11"/>
      <c r="BX18" s="16"/>
      <c r="BY18" s="73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6"/>
      <c r="CK18" s="73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6"/>
      <c r="CW18" s="73"/>
      <c r="CX18" s="11"/>
      <c r="CY18" s="11"/>
      <c r="CZ18" s="11"/>
      <c r="DA18" s="11"/>
      <c r="DB18" s="11"/>
      <c r="DC18" s="11"/>
      <c r="DD18" s="11"/>
      <c r="DE18" s="11"/>
      <c r="DF18" s="11"/>
      <c r="DG18" s="11"/>
    </row>
    <row r="19" spans="1:111" s="12" customFormat="1" ht="12" customHeight="1">
      <c r="A19" s="100">
        <f>A17+$C$42</f>
        <v>0.7083333333333331</v>
      </c>
      <c r="B19" s="14"/>
      <c r="C19" s="26"/>
      <c r="D19" s="17"/>
      <c r="E19" s="74"/>
      <c r="F19" s="15"/>
      <c r="G19" s="15"/>
      <c r="H19" s="105"/>
      <c r="I19" s="106"/>
      <c r="J19" s="15"/>
      <c r="K19" s="15"/>
      <c r="L19" s="94"/>
      <c r="M19" s="15"/>
      <c r="N19" s="15"/>
      <c r="O19" s="15"/>
      <c r="P19" s="17"/>
      <c r="Q19" s="74"/>
      <c r="R19" s="15"/>
      <c r="S19" s="15"/>
      <c r="T19" s="15"/>
      <c r="U19" s="15"/>
      <c r="V19" s="15"/>
      <c r="W19" s="15"/>
      <c r="X19" s="94"/>
      <c r="Y19" s="15"/>
      <c r="Z19" s="15"/>
      <c r="AA19" s="15"/>
      <c r="AB19" s="17"/>
      <c r="AC19" s="74"/>
      <c r="AD19" s="15"/>
      <c r="AE19" s="15"/>
      <c r="AF19" s="15"/>
      <c r="AG19" s="15"/>
      <c r="AH19" s="15"/>
      <c r="AI19" s="15"/>
      <c r="AJ19" s="94"/>
      <c r="AK19" s="89" t="s">
        <v>23</v>
      </c>
      <c r="AL19" s="15"/>
      <c r="AM19" s="98"/>
      <c r="AN19" s="17"/>
      <c r="AO19" s="74"/>
      <c r="AP19" s="15"/>
      <c r="AQ19" s="15"/>
      <c r="AR19" s="15"/>
      <c r="AS19" s="15"/>
      <c r="AT19" s="15"/>
      <c r="AU19" s="15"/>
      <c r="AV19" s="94"/>
      <c r="AW19" s="15"/>
      <c r="AX19" s="15"/>
      <c r="AY19" s="15"/>
      <c r="AZ19" s="17"/>
      <c r="BA19" s="74"/>
      <c r="BB19" s="15"/>
      <c r="BC19" s="15"/>
      <c r="BD19" s="15"/>
      <c r="BE19" s="15"/>
      <c r="BF19" s="15"/>
      <c r="BG19" s="15"/>
      <c r="BH19" s="94"/>
      <c r="BI19" s="15"/>
      <c r="BJ19" s="15"/>
      <c r="BK19" s="15"/>
      <c r="BL19" s="17"/>
      <c r="BM19" s="74"/>
      <c r="BN19" s="15"/>
      <c r="BO19" s="15"/>
      <c r="BP19" s="15"/>
      <c r="BQ19" s="15"/>
      <c r="BR19" s="15"/>
      <c r="BS19" s="15"/>
      <c r="BT19" s="94"/>
      <c r="BU19" s="15"/>
      <c r="BV19" s="15"/>
      <c r="BW19" s="15"/>
      <c r="BX19" s="17"/>
      <c r="BY19" s="74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7"/>
      <c r="CK19" s="74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7"/>
      <c r="CW19" s="74"/>
      <c r="CX19" s="15"/>
      <c r="CY19" s="15"/>
      <c r="CZ19" s="15"/>
      <c r="DA19" s="15"/>
      <c r="DB19" s="15"/>
      <c r="DC19" s="15"/>
      <c r="DD19" s="15"/>
      <c r="DE19" s="15"/>
      <c r="DF19" s="15"/>
      <c r="DG19" s="89" t="s">
        <v>23</v>
      </c>
    </row>
    <row r="20" spans="1:111" s="12" customFormat="1" ht="12" customHeight="1">
      <c r="A20" s="100"/>
      <c r="B20" s="13"/>
      <c r="C20" s="32"/>
      <c r="D20" s="16"/>
      <c r="E20" s="7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6"/>
      <c r="Q20" s="73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6"/>
      <c r="AC20" s="73"/>
      <c r="AD20" s="11"/>
      <c r="AE20" s="11"/>
      <c r="AF20" s="11"/>
      <c r="AG20" s="11"/>
      <c r="AH20" s="11"/>
      <c r="AI20" s="11"/>
      <c r="AJ20" s="11"/>
      <c r="AK20" s="90"/>
      <c r="AL20" s="11"/>
      <c r="AM20" s="99"/>
      <c r="AN20" s="16"/>
      <c r="AO20" s="73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6"/>
      <c r="BA20" s="73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6"/>
      <c r="BM20" s="73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6"/>
      <c r="BY20" s="73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6"/>
      <c r="CK20" s="73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6"/>
      <c r="CW20" s="73"/>
      <c r="CX20" s="11"/>
      <c r="CY20" s="11"/>
      <c r="CZ20" s="11"/>
      <c r="DA20" s="11"/>
      <c r="DB20" s="11"/>
      <c r="DC20" s="11"/>
      <c r="DD20" s="11"/>
      <c r="DE20" s="11"/>
      <c r="DF20" s="11"/>
      <c r="DG20" s="90"/>
    </row>
    <row r="21" spans="1:111" s="12" customFormat="1" ht="12" customHeight="1">
      <c r="A21" s="100">
        <f>A19+$C$42</f>
        <v>0.7499999999999998</v>
      </c>
      <c r="B21" s="14"/>
      <c r="C21" s="33"/>
      <c r="D21" s="17"/>
      <c r="E21" s="74"/>
      <c r="F21" s="15"/>
      <c r="G21" s="15"/>
      <c r="H21" s="89" t="s">
        <v>23</v>
      </c>
      <c r="I21" s="15"/>
      <c r="J21" s="15"/>
      <c r="K21" s="15"/>
      <c r="L21" s="15"/>
      <c r="M21" s="15"/>
      <c r="N21" s="15"/>
      <c r="O21" s="15"/>
      <c r="P21" s="17"/>
      <c r="Q21" s="74"/>
      <c r="R21" s="15"/>
      <c r="S21" s="15"/>
      <c r="T21" s="89" t="s">
        <v>23</v>
      </c>
      <c r="U21" s="15"/>
      <c r="V21" s="89" t="s">
        <v>26</v>
      </c>
      <c r="W21" s="15"/>
      <c r="X21" s="15"/>
      <c r="Y21" s="15"/>
      <c r="Z21" s="15"/>
      <c r="AA21" s="15"/>
      <c r="AB21" s="17"/>
      <c r="AC21" s="74"/>
      <c r="AD21" s="89" t="s">
        <v>22</v>
      </c>
      <c r="AE21" s="15"/>
      <c r="AF21" s="89" t="s">
        <v>23</v>
      </c>
      <c r="AG21" s="15"/>
      <c r="AH21" s="89" t="s">
        <v>26</v>
      </c>
      <c r="AI21" s="15"/>
      <c r="AJ21" s="15"/>
      <c r="AK21" s="92"/>
      <c r="AL21" s="15"/>
      <c r="AM21" s="15"/>
      <c r="AN21" s="89" t="s">
        <v>23</v>
      </c>
      <c r="AO21" s="74"/>
      <c r="AP21" s="89" t="s">
        <v>22</v>
      </c>
      <c r="AQ21" s="15"/>
      <c r="AR21" s="89" t="s">
        <v>23</v>
      </c>
      <c r="AS21" s="15"/>
      <c r="AT21" s="89" t="s">
        <v>32</v>
      </c>
      <c r="AU21" s="15"/>
      <c r="AV21" s="15"/>
      <c r="AW21" s="15"/>
      <c r="AX21" s="15"/>
      <c r="AY21" s="15"/>
      <c r="AZ21" s="89" t="s">
        <v>23</v>
      </c>
      <c r="BA21" s="74"/>
      <c r="BB21" s="89" t="s">
        <v>22</v>
      </c>
      <c r="BC21" s="15"/>
      <c r="BD21" s="89" t="s">
        <v>23</v>
      </c>
      <c r="BE21" s="15"/>
      <c r="BF21" s="89" t="s">
        <v>26</v>
      </c>
      <c r="BG21" s="15"/>
      <c r="BH21" s="15"/>
      <c r="BI21" s="15"/>
      <c r="BJ21" s="15"/>
      <c r="BK21" s="15"/>
      <c r="BL21" s="89" t="s">
        <v>23</v>
      </c>
      <c r="BM21" s="74"/>
      <c r="BN21" s="89" t="s">
        <v>22</v>
      </c>
      <c r="BO21" s="15"/>
      <c r="BP21" s="89" t="s">
        <v>23</v>
      </c>
      <c r="BQ21" s="15"/>
      <c r="BR21" s="89" t="s">
        <v>26</v>
      </c>
      <c r="BS21" s="15"/>
      <c r="BT21" s="15"/>
      <c r="BU21" s="15"/>
      <c r="BV21" s="15"/>
      <c r="BW21" s="15"/>
      <c r="BX21" s="89" t="s">
        <v>23</v>
      </c>
      <c r="BY21" s="74"/>
      <c r="BZ21" s="89" t="s">
        <v>22</v>
      </c>
      <c r="CA21" s="15"/>
      <c r="CB21" s="89" t="s">
        <v>23</v>
      </c>
      <c r="CD21" s="89" t="s">
        <v>26</v>
      </c>
      <c r="CE21" s="15"/>
      <c r="CF21" s="15"/>
      <c r="CG21" s="15"/>
      <c r="CH21" s="15"/>
      <c r="CI21" s="15"/>
      <c r="CJ21" s="89" t="s">
        <v>23</v>
      </c>
      <c r="CK21" s="74"/>
      <c r="CL21" s="89" t="s">
        <v>22</v>
      </c>
      <c r="CM21" s="15"/>
      <c r="CN21" s="89" t="s">
        <v>23</v>
      </c>
      <c r="CP21" s="89" t="s">
        <v>26</v>
      </c>
      <c r="CQ21" s="15"/>
      <c r="CR21" s="15"/>
      <c r="CS21" s="15"/>
      <c r="CT21" s="15"/>
      <c r="CU21" s="15"/>
      <c r="CV21" s="89" t="s">
        <v>23</v>
      </c>
      <c r="CW21" s="74"/>
      <c r="CX21" s="89" t="s">
        <v>22</v>
      </c>
      <c r="CY21" s="15"/>
      <c r="CZ21" s="89" t="s">
        <v>23</v>
      </c>
      <c r="DB21" s="89" t="s">
        <v>26</v>
      </c>
      <c r="DC21" s="15"/>
      <c r="DD21" s="15"/>
      <c r="DE21" s="15"/>
      <c r="DF21" s="15"/>
      <c r="DG21" s="90"/>
    </row>
    <row r="22" spans="1:111" s="12" customFormat="1" ht="12" customHeight="1">
      <c r="A22" s="100"/>
      <c r="B22" s="13"/>
      <c r="C22" s="32"/>
      <c r="D22" s="89" t="s">
        <v>24</v>
      </c>
      <c r="E22" s="73"/>
      <c r="F22" s="11"/>
      <c r="G22" s="11"/>
      <c r="H22" s="90"/>
      <c r="I22" s="11"/>
      <c r="J22" s="11"/>
      <c r="K22" s="11"/>
      <c r="L22" s="11"/>
      <c r="M22" s="11"/>
      <c r="N22" s="11"/>
      <c r="O22" s="11"/>
      <c r="P22" s="16"/>
      <c r="Q22" s="73"/>
      <c r="R22" s="11"/>
      <c r="S22" s="11"/>
      <c r="T22" s="90"/>
      <c r="U22" s="11"/>
      <c r="V22" s="90"/>
      <c r="W22" s="11"/>
      <c r="X22" s="11"/>
      <c r="Y22" s="11"/>
      <c r="Z22" s="11"/>
      <c r="AA22" s="11"/>
      <c r="AB22" s="16"/>
      <c r="AC22" s="73"/>
      <c r="AD22" s="90"/>
      <c r="AE22" s="11"/>
      <c r="AF22" s="90"/>
      <c r="AG22" s="11"/>
      <c r="AH22" s="90"/>
      <c r="AI22" s="11"/>
      <c r="AJ22" s="11"/>
      <c r="AK22" s="11"/>
      <c r="AL22" s="11"/>
      <c r="AM22" s="11"/>
      <c r="AN22" s="90"/>
      <c r="AO22" s="73"/>
      <c r="AP22" s="90"/>
      <c r="AQ22" s="11"/>
      <c r="AR22" s="90"/>
      <c r="AS22" s="11"/>
      <c r="AT22" s="90"/>
      <c r="AU22" s="11"/>
      <c r="AV22" s="11"/>
      <c r="AW22" s="11"/>
      <c r="AX22" s="11"/>
      <c r="AY22" s="11"/>
      <c r="AZ22" s="90"/>
      <c r="BA22" s="73"/>
      <c r="BB22" s="90"/>
      <c r="BC22" s="11"/>
      <c r="BD22" s="90"/>
      <c r="BE22" s="11"/>
      <c r="BF22" s="90"/>
      <c r="BG22" s="11"/>
      <c r="BH22" s="11"/>
      <c r="BI22" s="11"/>
      <c r="BJ22" s="11"/>
      <c r="BK22" s="11"/>
      <c r="BL22" s="90"/>
      <c r="BM22" s="73"/>
      <c r="BN22" s="90"/>
      <c r="BO22" s="11"/>
      <c r="BP22" s="90"/>
      <c r="BQ22" s="11"/>
      <c r="BR22" s="90"/>
      <c r="BS22" s="11"/>
      <c r="BT22" s="11"/>
      <c r="BU22" s="11"/>
      <c r="BV22" s="11"/>
      <c r="BW22" s="11"/>
      <c r="BX22" s="90"/>
      <c r="BY22" s="73"/>
      <c r="BZ22" s="90"/>
      <c r="CA22" s="11"/>
      <c r="CB22" s="90"/>
      <c r="CC22" s="95" t="s">
        <v>34</v>
      </c>
      <c r="CD22" s="90"/>
      <c r="CE22" s="11"/>
      <c r="CF22" s="11"/>
      <c r="CG22" s="11"/>
      <c r="CH22" s="11"/>
      <c r="CI22" s="11"/>
      <c r="CJ22" s="90"/>
      <c r="CK22" s="73"/>
      <c r="CL22" s="90"/>
      <c r="CM22" s="11"/>
      <c r="CN22" s="90"/>
      <c r="CO22" s="95" t="s">
        <v>34</v>
      </c>
      <c r="CP22" s="90"/>
      <c r="CQ22" s="11"/>
      <c r="CR22" s="11"/>
      <c r="CS22" s="11"/>
      <c r="CT22" s="11"/>
      <c r="CU22" s="11"/>
      <c r="CV22" s="90"/>
      <c r="CW22" s="73"/>
      <c r="CX22" s="90"/>
      <c r="CY22" s="11"/>
      <c r="CZ22" s="90"/>
      <c r="DA22" s="95" t="s">
        <v>34</v>
      </c>
      <c r="DB22" s="90"/>
      <c r="DC22" s="11"/>
      <c r="DD22" s="11"/>
      <c r="DE22" s="11"/>
      <c r="DF22" s="11"/>
      <c r="DG22" s="91"/>
    </row>
    <row r="23" spans="1:111" s="12" customFormat="1" ht="12" customHeight="1">
      <c r="A23" s="100">
        <f>A21+$C$42</f>
        <v>0.7916666666666664</v>
      </c>
      <c r="B23" s="14"/>
      <c r="C23" s="33"/>
      <c r="D23" s="90"/>
      <c r="E23" s="74"/>
      <c r="F23" s="15"/>
      <c r="G23" s="15"/>
      <c r="H23" s="92"/>
      <c r="I23" s="15"/>
      <c r="J23" s="15"/>
      <c r="K23" s="15"/>
      <c r="L23" s="15"/>
      <c r="M23" s="15"/>
      <c r="N23" s="15"/>
      <c r="O23" s="15"/>
      <c r="P23" s="17"/>
      <c r="Q23" s="74"/>
      <c r="R23" s="15"/>
      <c r="S23" s="15"/>
      <c r="T23" s="92"/>
      <c r="U23" s="15"/>
      <c r="V23" s="92"/>
      <c r="W23" s="15"/>
      <c r="X23" s="15"/>
      <c r="Y23" s="15"/>
      <c r="Z23" s="15"/>
      <c r="AA23" s="15"/>
      <c r="AB23" s="17"/>
      <c r="AC23" s="74"/>
      <c r="AD23" s="92"/>
      <c r="AE23" s="15"/>
      <c r="AF23" s="92"/>
      <c r="AG23" s="15"/>
      <c r="AH23" s="92"/>
      <c r="AI23" s="15"/>
      <c r="AJ23" s="15"/>
      <c r="AK23" s="15"/>
      <c r="AL23" s="15"/>
      <c r="AM23" s="15"/>
      <c r="AN23" s="92"/>
      <c r="AO23" s="74"/>
      <c r="AP23" s="92"/>
      <c r="AQ23" s="15"/>
      <c r="AR23" s="92"/>
      <c r="AS23" s="15"/>
      <c r="AT23" s="92"/>
      <c r="AU23" s="15"/>
      <c r="AV23" s="15"/>
      <c r="AW23" s="15"/>
      <c r="AX23" s="15"/>
      <c r="AY23" s="15"/>
      <c r="AZ23" s="92"/>
      <c r="BA23" s="74"/>
      <c r="BB23" s="92"/>
      <c r="BC23" s="15"/>
      <c r="BD23" s="92"/>
      <c r="BE23" s="15"/>
      <c r="BF23" s="92"/>
      <c r="BG23" s="15"/>
      <c r="BH23" s="15"/>
      <c r="BI23" s="15"/>
      <c r="BJ23" s="15"/>
      <c r="BK23" s="15"/>
      <c r="BL23" s="92"/>
      <c r="BM23" s="74"/>
      <c r="BN23" s="92"/>
      <c r="BO23" s="15"/>
      <c r="BP23" s="92"/>
      <c r="BQ23" s="15"/>
      <c r="BR23" s="92"/>
      <c r="BS23" s="15"/>
      <c r="BT23" s="15"/>
      <c r="BU23" s="15"/>
      <c r="BV23" s="15"/>
      <c r="BW23" s="15"/>
      <c r="BX23" s="92"/>
      <c r="BY23" s="74"/>
      <c r="BZ23" s="92"/>
      <c r="CA23" s="15"/>
      <c r="CB23" s="92"/>
      <c r="CC23" s="96"/>
      <c r="CD23" s="92"/>
      <c r="CE23" s="15"/>
      <c r="CF23" s="15"/>
      <c r="CG23" s="15"/>
      <c r="CH23" s="15"/>
      <c r="CI23" s="15"/>
      <c r="CJ23" s="92"/>
      <c r="CK23" s="74"/>
      <c r="CL23" s="92"/>
      <c r="CM23" s="15"/>
      <c r="CN23" s="92"/>
      <c r="CO23" s="96"/>
      <c r="CP23" s="92"/>
      <c r="CQ23" s="15"/>
      <c r="CR23" s="15"/>
      <c r="CS23" s="15"/>
      <c r="CT23" s="15"/>
      <c r="CU23" s="15"/>
      <c r="CV23" s="92"/>
      <c r="CW23" s="74"/>
      <c r="CX23" s="92"/>
      <c r="CY23" s="15"/>
      <c r="CZ23" s="92"/>
      <c r="DA23" s="96"/>
      <c r="DB23" s="92"/>
      <c r="DC23" s="15"/>
      <c r="DD23" s="15"/>
      <c r="DE23" s="15"/>
      <c r="DF23" s="15"/>
      <c r="DG23" s="91"/>
    </row>
    <row r="24" spans="1:111" s="12" customFormat="1" ht="12" customHeight="1">
      <c r="A24" s="100"/>
      <c r="B24" s="13"/>
      <c r="C24" s="32"/>
      <c r="D24" s="92"/>
      <c r="E24" s="7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6"/>
      <c r="AC24" s="73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6"/>
      <c r="AO24" s="73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6"/>
      <c r="BA24" s="73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6"/>
      <c r="BM24" s="73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89" t="s">
        <v>33</v>
      </c>
      <c r="BY24" s="89" t="s">
        <v>33</v>
      </c>
      <c r="BZ24" s="11"/>
      <c r="CA24" s="11"/>
      <c r="CB24" s="11"/>
      <c r="CC24" s="96"/>
      <c r="CD24" s="89" t="s">
        <v>35</v>
      </c>
      <c r="CE24" s="89" t="s">
        <v>35</v>
      </c>
      <c r="CF24" s="11"/>
      <c r="CG24" s="11"/>
      <c r="CH24" s="11"/>
      <c r="CI24" s="11"/>
      <c r="CJ24" s="89" t="s">
        <v>33</v>
      </c>
      <c r="CK24" s="89" t="s">
        <v>33</v>
      </c>
      <c r="CL24" s="11"/>
      <c r="CM24" s="11"/>
      <c r="CN24" s="11"/>
      <c r="CO24" s="96"/>
      <c r="CP24" s="89" t="s">
        <v>35</v>
      </c>
      <c r="CQ24" s="89" t="s">
        <v>35</v>
      </c>
      <c r="CR24" s="11"/>
      <c r="CS24" s="11"/>
      <c r="CT24" s="11"/>
      <c r="CU24" s="11"/>
      <c r="CV24" s="89" t="s">
        <v>33</v>
      </c>
      <c r="CW24" s="89" t="s">
        <v>33</v>
      </c>
      <c r="CX24" s="11"/>
      <c r="CY24" s="11"/>
      <c r="CZ24" s="11"/>
      <c r="DA24" s="96"/>
      <c r="DB24" s="89" t="s">
        <v>35</v>
      </c>
      <c r="DC24" s="89" t="s">
        <v>35</v>
      </c>
      <c r="DD24" s="11"/>
      <c r="DE24" s="11"/>
      <c r="DF24" s="11"/>
      <c r="DG24" s="11"/>
    </row>
    <row r="25" spans="1:111" s="12" customFormat="1" ht="12" customHeight="1">
      <c r="A25" s="100">
        <f>A23+$C$42</f>
        <v>0.833333333333333</v>
      </c>
      <c r="B25" s="14"/>
      <c r="C25" s="33"/>
      <c r="D25" s="17"/>
      <c r="E25" s="7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7"/>
      <c r="AC25" s="7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7"/>
      <c r="AO25" s="74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7"/>
      <c r="BA25" s="74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7"/>
      <c r="BM25" s="74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90"/>
      <c r="BY25" s="90"/>
      <c r="BZ25" s="15"/>
      <c r="CA25" s="15"/>
      <c r="CB25" s="15"/>
      <c r="CC25" s="15"/>
      <c r="CD25" s="90"/>
      <c r="CE25" s="90"/>
      <c r="CF25" s="15"/>
      <c r="CG25" s="15"/>
      <c r="CH25" s="15"/>
      <c r="CI25" s="15"/>
      <c r="CJ25" s="90"/>
      <c r="CK25" s="90"/>
      <c r="CL25" s="15"/>
      <c r="CM25" s="15"/>
      <c r="CN25" s="15"/>
      <c r="CO25" s="15"/>
      <c r="CP25" s="90"/>
      <c r="CQ25" s="90"/>
      <c r="CR25" s="15"/>
      <c r="CS25" s="15"/>
      <c r="CT25" s="15"/>
      <c r="CU25" s="15"/>
      <c r="CV25" s="90"/>
      <c r="CW25" s="90"/>
      <c r="CX25" s="15"/>
      <c r="CY25" s="15"/>
      <c r="CZ25" s="15"/>
      <c r="DA25" s="15"/>
      <c r="DB25" s="90"/>
      <c r="DC25" s="90"/>
      <c r="DD25" s="15"/>
      <c r="DE25" s="15"/>
      <c r="DF25" s="15"/>
      <c r="DG25" s="15"/>
    </row>
    <row r="26" spans="1:111" s="12" customFormat="1" ht="12" customHeight="1">
      <c r="A26" s="100"/>
      <c r="B26" s="13"/>
      <c r="C26" s="32"/>
      <c r="D26" s="16"/>
      <c r="E26" s="7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6"/>
      <c r="AC26" s="73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6"/>
      <c r="AO26" s="73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6"/>
      <c r="BA26" s="73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6"/>
      <c r="BM26" s="73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92"/>
      <c r="BY26" s="92"/>
      <c r="BZ26" s="11"/>
      <c r="CA26" s="11"/>
      <c r="CB26" s="11"/>
      <c r="CC26" s="11"/>
      <c r="CD26" s="92"/>
      <c r="CE26" s="92"/>
      <c r="CF26" s="11"/>
      <c r="CG26" s="11"/>
      <c r="CH26" s="11"/>
      <c r="CI26" s="11"/>
      <c r="CJ26" s="92"/>
      <c r="CK26" s="92"/>
      <c r="CL26" s="11"/>
      <c r="CM26" s="11"/>
      <c r="CN26" s="11"/>
      <c r="CO26" s="11"/>
      <c r="CP26" s="92"/>
      <c r="CQ26" s="92"/>
      <c r="CR26" s="11"/>
      <c r="CS26" s="11"/>
      <c r="CT26" s="11"/>
      <c r="CU26" s="11"/>
      <c r="CV26" s="92"/>
      <c r="CW26" s="92"/>
      <c r="CX26" s="11"/>
      <c r="CY26" s="11"/>
      <c r="CZ26" s="11"/>
      <c r="DA26" s="11"/>
      <c r="DB26" s="92"/>
      <c r="DC26" s="92"/>
      <c r="DD26" s="11"/>
      <c r="DE26" s="11"/>
      <c r="DF26" s="11"/>
      <c r="DG26" s="11"/>
    </row>
    <row r="27" spans="1:111" s="12" customFormat="1" ht="12" customHeight="1">
      <c r="A27" s="100">
        <f>A25+$C$42</f>
        <v>0.8749999999999997</v>
      </c>
      <c r="B27" s="14"/>
      <c r="C27" s="33"/>
      <c r="D27" s="17"/>
      <c r="E27" s="74"/>
      <c r="F27" s="15"/>
      <c r="G27" s="15"/>
      <c r="H27" s="15"/>
      <c r="I27" s="15"/>
      <c r="J27" s="15"/>
      <c r="K27" s="15"/>
      <c r="L27" s="15"/>
      <c r="M27" s="15"/>
      <c r="N27" s="15"/>
      <c r="O27" s="6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3"/>
      <c r="AB27" s="17"/>
      <c r="AC27" s="74"/>
      <c r="AD27" s="15"/>
      <c r="AE27" s="15"/>
      <c r="AF27" s="15"/>
      <c r="AG27" s="15"/>
      <c r="AH27" s="15"/>
      <c r="AI27" s="15"/>
      <c r="AJ27" s="15"/>
      <c r="AK27" s="15"/>
      <c r="AL27" s="15"/>
      <c r="AM27" s="63"/>
      <c r="AN27" s="17"/>
      <c r="AO27" s="74"/>
      <c r="AP27" s="15"/>
      <c r="AQ27" s="15"/>
      <c r="AR27" s="15"/>
      <c r="AS27" s="15"/>
      <c r="AT27" s="15"/>
      <c r="AU27" s="15"/>
      <c r="AV27" s="15"/>
      <c r="AW27" s="15"/>
      <c r="AX27" s="15"/>
      <c r="AY27" s="63"/>
      <c r="AZ27" s="17"/>
      <c r="BA27" s="74"/>
      <c r="BB27" s="15"/>
      <c r="BC27" s="15"/>
      <c r="BD27" s="15"/>
      <c r="BE27" s="15"/>
      <c r="BF27" s="15"/>
      <c r="BG27" s="15"/>
      <c r="BH27" s="15"/>
      <c r="BI27" s="15"/>
      <c r="BJ27" s="15"/>
      <c r="BK27" s="63"/>
      <c r="BL27" s="17"/>
      <c r="BM27" s="74"/>
      <c r="BN27" s="15"/>
      <c r="BO27" s="15"/>
      <c r="BP27" s="15"/>
      <c r="BQ27" s="15"/>
      <c r="BR27" s="15"/>
      <c r="BS27" s="15"/>
      <c r="BT27" s="15"/>
      <c r="BU27" s="15"/>
      <c r="BV27" s="15"/>
      <c r="BW27" s="63"/>
      <c r="BX27" s="17"/>
      <c r="BY27" s="74"/>
      <c r="BZ27" s="15"/>
      <c r="CA27" s="15"/>
      <c r="CB27" s="15"/>
      <c r="CC27" s="15"/>
      <c r="CD27" s="15"/>
      <c r="CE27" s="15"/>
      <c r="CF27" s="15"/>
      <c r="CG27" s="15"/>
      <c r="CH27" s="15"/>
      <c r="CI27" s="63"/>
      <c r="CJ27" s="17"/>
      <c r="CK27" s="74"/>
      <c r="CL27" s="15"/>
      <c r="CM27" s="15"/>
      <c r="CN27" s="15"/>
      <c r="CO27" s="15"/>
      <c r="CP27" s="15"/>
      <c r="CQ27" s="15"/>
      <c r="CR27" s="15"/>
      <c r="CS27" s="15"/>
      <c r="CT27" s="15"/>
      <c r="CU27" s="63"/>
      <c r="CV27" s="17"/>
      <c r="CW27" s="74"/>
      <c r="CX27" s="15"/>
      <c r="CY27" s="15"/>
      <c r="CZ27" s="15"/>
      <c r="DA27" s="15"/>
      <c r="DB27" s="15"/>
      <c r="DC27" s="15"/>
      <c r="DD27" s="15"/>
      <c r="DE27" s="15"/>
      <c r="DF27" s="15"/>
      <c r="DG27" s="15"/>
    </row>
    <row r="28" spans="1:111" s="12" customFormat="1" ht="12" customHeight="1">
      <c r="A28" s="100"/>
      <c r="B28" s="13"/>
      <c r="C28" s="32"/>
      <c r="D28" s="16"/>
      <c r="E28" s="73"/>
      <c r="F28" s="11"/>
      <c r="G28" s="11"/>
      <c r="H28" s="11"/>
      <c r="I28" s="11"/>
      <c r="J28" s="11"/>
      <c r="K28" s="11"/>
      <c r="L28" s="11"/>
      <c r="M28" s="11"/>
      <c r="N28" s="11"/>
      <c r="O28" s="62"/>
      <c r="P28" s="16"/>
      <c r="Q28" s="73"/>
      <c r="R28" s="11"/>
      <c r="S28" s="11"/>
      <c r="T28" s="11"/>
      <c r="U28" s="11"/>
      <c r="V28" s="11"/>
      <c r="W28" s="11"/>
      <c r="X28" s="11"/>
      <c r="Y28" s="11"/>
      <c r="Z28" s="11"/>
      <c r="AA28" s="62"/>
      <c r="AB28" s="16"/>
      <c r="AC28" s="73"/>
      <c r="AD28" s="11"/>
      <c r="AE28" s="11"/>
      <c r="AF28" s="11"/>
      <c r="AG28" s="11"/>
      <c r="AH28" s="11"/>
      <c r="AI28" s="11"/>
      <c r="AJ28" s="11"/>
      <c r="AK28" s="11"/>
      <c r="AL28" s="11"/>
      <c r="AM28" s="62"/>
      <c r="AN28" s="16"/>
      <c r="AO28" s="73"/>
      <c r="AP28" s="11"/>
      <c r="AQ28" s="11"/>
      <c r="AR28" s="11"/>
      <c r="AS28" s="11"/>
      <c r="AT28" s="11"/>
      <c r="AU28" s="11"/>
      <c r="AV28" s="11"/>
      <c r="AW28" s="11"/>
      <c r="AX28" s="11"/>
      <c r="AY28" s="62"/>
      <c r="AZ28" s="16"/>
      <c r="BA28" s="73"/>
      <c r="BB28" s="11"/>
      <c r="BC28" s="11"/>
      <c r="BD28" s="11"/>
      <c r="BE28" s="11"/>
      <c r="BF28" s="11"/>
      <c r="BG28" s="11"/>
      <c r="BH28" s="11"/>
      <c r="BI28" s="11"/>
      <c r="BJ28" s="11"/>
      <c r="BK28" s="62"/>
      <c r="BL28" s="16"/>
      <c r="BM28" s="73"/>
      <c r="BN28" s="11"/>
      <c r="BO28" s="11"/>
      <c r="BP28" s="11"/>
      <c r="BQ28" s="11"/>
      <c r="BR28" s="11"/>
      <c r="BS28" s="11"/>
      <c r="BT28" s="11"/>
      <c r="BU28" s="11"/>
      <c r="BV28" s="11"/>
      <c r="BW28" s="62"/>
      <c r="BX28" s="16"/>
      <c r="BY28" s="73"/>
      <c r="BZ28" s="11"/>
      <c r="CA28" s="11"/>
      <c r="CB28" s="11"/>
      <c r="CC28" s="11"/>
      <c r="CD28" s="11"/>
      <c r="CE28" s="11"/>
      <c r="CF28" s="11"/>
      <c r="CG28" s="11"/>
      <c r="CH28" s="11"/>
      <c r="CI28" s="62"/>
      <c r="CJ28" s="16"/>
      <c r="CK28" s="73"/>
      <c r="CL28" s="11"/>
      <c r="CM28" s="11"/>
      <c r="CN28" s="11"/>
      <c r="CO28" s="11"/>
      <c r="CP28" s="11"/>
      <c r="CQ28" s="11"/>
      <c r="CR28" s="11"/>
      <c r="CS28" s="11"/>
      <c r="CT28" s="11"/>
      <c r="CU28" s="62"/>
      <c r="CV28" s="16"/>
      <c r="CW28" s="73"/>
      <c r="CX28" s="11"/>
      <c r="CY28" s="11"/>
      <c r="CZ28" s="11"/>
      <c r="DA28" s="11"/>
      <c r="DB28" s="11"/>
      <c r="DC28" s="11"/>
      <c r="DD28" s="11"/>
      <c r="DE28" s="11"/>
      <c r="DF28" s="11"/>
      <c r="DG28" s="11"/>
    </row>
    <row r="29" spans="1:111" s="12" customFormat="1" ht="12" customHeight="1">
      <c r="A29" s="100">
        <f>A27+$C$42</f>
        <v>0.9166666666666663</v>
      </c>
      <c r="B29" s="14"/>
      <c r="C29" s="26"/>
      <c r="D29" s="17"/>
      <c r="E29" s="74"/>
      <c r="F29" s="15"/>
      <c r="G29" s="15"/>
      <c r="H29" s="15"/>
      <c r="I29" s="15"/>
      <c r="J29" s="15"/>
      <c r="K29" s="15"/>
      <c r="L29" s="15"/>
      <c r="M29" s="15"/>
      <c r="N29" s="15"/>
      <c r="O29" s="63"/>
      <c r="P29" s="17"/>
      <c r="Q29" s="74"/>
      <c r="R29" s="15"/>
      <c r="S29" s="15"/>
      <c r="T29" s="15"/>
      <c r="U29" s="15"/>
      <c r="V29" s="15"/>
      <c r="W29" s="15"/>
      <c r="X29" s="15"/>
      <c r="Y29" s="15"/>
      <c r="Z29" s="15"/>
      <c r="AA29" s="63"/>
      <c r="AB29" s="17"/>
      <c r="AC29" s="74"/>
      <c r="AD29" s="15"/>
      <c r="AE29" s="15"/>
      <c r="AF29" s="15"/>
      <c r="AG29" s="15"/>
      <c r="AH29" s="15"/>
      <c r="AI29" s="15"/>
      <c r="AJ29" s="15"/>
      <c r="AK29" s="15"/>
      <c r="AL29" s="15"/>
      <c r="AM29" s="63"/>
      <c r="AN29" s="17"/>
      <c r="AO29" s="74"/>
      <c r="AP29" s="15"/>
      <c r="AQ29" s="15"/>
      <c r="AR29" s="15"/>
      <c r="AS29" s="15"/>
      <c r="AT29" s="15"/>
      <c r="AU29" s="15"/>
      <c r="AV29" s="15"/>
      <c r="AW29" s="15"/>
      <c r="AX29" s="15"/>
      <c r="AY29" s="63"/>
      <c r="AZ29" s="17"/>
      <c r="BA29" s="74"/>
      <c r="BB29" s="15"/>
      <c r="BC29" s="15"/>
      <c r="BD29" s="15"/>
      <c r="BE29" s="15"/>
      <c r="BF29" s="15"/>
      <c r="BG29" s="15"/>
      <c r="BH29" s="15"/>
      <c r="BI29" s="15"/>
      <c r="BJ29" s="15"/>
      <c r="BK29" s="63"/>
      <c r="BL29" s="17"/>
      <c r="BM29" s="74"/>
      <c r="BN29" s="15"/>
      <c r="BO29" s="15"/>
      <c r="BP29" s="15"/>
      <c r="BQ29" s="15"/>
      <c r="BR29" s="15"/>
      <c r="BS29" s="15"/>
      <c r="BT29" s="15"/>
      <c r="BU29" s="15"/>
      <c r="BV29" s="15"/>
      <c r="BW29" s="63"/>
      <c r="BX29" s="17"/>
      <c r="BY29" s="74"/>
      <c r="BZ29" s="15"/>
      <c r="CA29" s="15"/>
      <c r="CB29" s="15"/>
      <c r="CC29" s="15"/>
      <c r="CD29" s="15"/>
      <c r="CE29" s="15"/>
      <c r="CF29" s="15"/>
      <c r="CG29" s="15"/>
      <c r="CH29" s="15"/>
      <c r="CI29" s="63"/>
      <c r="CJ29" s="17"/>
      <c r="CK29" s="74"/>
      <c r="CL29" s="15"/>
      <c r="CM29" s="15"/>
      <c r="CN29" s="15"/>
      <c r="CO29" s="15"/>
      <c r="CP29" s="15"/>
      <c r="CQ29" s="15"/>
      <c r="CR29" s="15"/>
      <c r="CS29" s="15"/>
      <c r="CT29" s="15"/>
      <c r="CU29" s="63"/>
      <c r="CV29" s="17"/>
      <c r="CW29" s="74"/>
      <c r="CX29" s="15"/>
      <c r="CY29" s="15"/>
      <c r="CZ29" s="15"/>
      <c r="DA29" s="15"/>
      <c r="DB29" s="15"/>
      <c r="DC29" s="15"/>
      <c r="DD29" s="15"/>
      <c r="DE29" s="15"/>
      <c r="DF29" s="15"/>
      <c r="DG29" s="15"/>
    </row>
    <row r="30" spans="1:112" s="23" customFormat="1" ht="12" customHeight="1">
      <c r="A30" s="100"/>
      <c r="B30" s="20"/>
      <c r="C30" s="20"/>
      <c r="D30" s="21"/>
      <c r="E30" s="21"/>
      <c r="F30" s="22"/>
      <c r="G30" s="22"/>
      <c r="H30" s="21"/>
      <c r="I30" s="21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1"/>
      <c r="AG30" s="21"/>
      <c r="AH30" s="22"/>
      <c r="AI30" s="22"/>
      <c r="AJ30" s="21"/>
      <c r="AK30" s="21"/>
      <c r="AL30" s="21"/>
      <c r="AM30" s="21"/>
      <c r="AN30" s="21"/>
      <c r="AO30" s="21"/>
      <c r="AP30" s="22"/>
      <c r="AQ30" s="22"/>
      <c r="AR30" s="21"/>
      <c r="AS30" s="21"/>
      <c r="AT30" s="22"/>
      <c r="AU30" s="22"/>
      <c r="AV30" s="21"/>
      <c r="AW30" s="21"/>
      <c r="AX30" s="21"/>
      <c r="AY30" s="21"/>
      <c r="AZ30" s="21"/>
      <c r="BA30" s="21"/>
      <c r="BB30" s="22"/>
      <c r="BC30" s="22"/>
      <c r="BD30" s="21"/>
      <c r="BE30" s="21"/>
      <c r="BF30" s="22"/>
      <c r="BG30" s="22"/>
      <c r="BH30" s="21"/>
      <c r="BI30" s="21"/>
      <c r="BJ30" s="21"/>
      <c r="BK30" s="21"/>
      <c r="BL30" s="21"/>
      <c r="BM30" s="21"/>
      <c r="BN30" s="22"/>
      <c r="BO30" s="22"/>
      <c r="BP30" s="21"/>
      <c r="BQ30" s="21"/>
      <c r="BR30" s="22"/>
      <c r="BS30" s="22"/>
      <c r="BT30" s="21"/>
      <c r="BU30" s="21"/>
      <c r="BV30" s="21"/>
      <c r="BW30" s="21"/>
      <c r="BX30" s="21"/>
      <c r="BY30" s="21"/>
      <c r="BZ30" s="22"/>
      <c r="CA30" s="22"/>
      <c r="CB30" s="21"/>
      <c r="CC30" s="21"/>
      <c r="CD30" s="22"/>
      <c r="CE30" s="22"/>
      <c r="CF30" s="21"/>
      <c r="CG30" s="21"/>
      <c r="CH30" s="21"/>
      <c r="CI30" s="21"/>
      <c r="CJ30" s="21"/>
      <c r="CK30" s="21"/>
      <c r="CL30" s="22"/>
      <c r="CM30" s="22"/>
      <c r="CN30" s="21"/>
      <c r="CO30" s="21"/>
      <c r="CP30" s="22"/>
      <c r="CQ30" s="22"/>
      <c r="CR30" s="21"/>
      <c r="CS30" s="21"/>
      <c r="CT30" s="21"/>
      <c r="CU30" s="21"/>
      <c r="CV30" s="21"/>
      <c r="CW30" s="21"/>
      <c r="CX30" s="22"/>
      <c r="CY30" s="22"/>
      <c r="CZ30" s="21"/>
      <c r="DA30" s="21"/>
      <c r="DB30" s="22"/>
      <c r="DC30" s="22"/>
      <c r="DD30" s="21"/>
      <c r="DE30" s="21"/>
      <c r="DF30" s="21"/>
      <c r="DG30" s="21"/>
      <c r="DH30" s="12"/>
    </row>
    <row r="31" spans="1:115" s="23" customFormat="1" ht="12" customHeight="1">
      <c r="A31" s="20"/>
      <c r="B31" s="20"/>
      <c r="C31" s="20"/>
      <c r="D31" s="21"/>
      <c r="E31" s="21"/>
      <c r="F31" s="22"/>
      <c r="G31" s="22"/>
      <c r="H31" s="21"/>
      <c r="I31" s="21"/>
      <c r="J31" s="22"/>
      <c r="K31" s="22"/>
      <c r="L31" s="21"/>
      <c r="M31" s="21"/>
      <c r="N31" s="21"/>
      <c r="O31" s="21"/>
      <c r="DH31" s="23" t="s">
        <v>8</v>
      </c>
      <c r="DI31" s="23" t="s">
        <v>9</v>
      </c>
      <c r="DJ31" s="23" t="s">
        <v>10</v>
      </c>
      <c r="DK31" s="23" t="s">
        <v>13</v>
      </c>
    </row>
    <row r="32" spans="1:114" s="34" customFormat="1" ht="11.25" customHeight="1">
      <c r="A32" s="51" t="s">
        <v>3</v>
      </c>
      <c r="C32" s="35" t="s">
        <v>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65">
        <f>SUM(D32:DG32)</f>
        <v>0</v>
      </c>
      <c r="DI32" s="53">
        <v>100</v>
      </c>
      <c r="DJ32" s="53">
        <f aca="true" t="shared" si="0" ref="DJ32:DJ40">DH32*DI32</f>
        <v>0</v>
      </c>
    </row>
    <row r="33" spans="1:114" s="34" customFormat="1" ht="11.25" customHeight="1">
      <c r="A33" s="51" t="s">
        <v>6</v>
      </c>
      <c r="C33" s="35" t="s">
        <v>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65">
        <f aca="true" t="shared" si="1" ref="DH33:DH40">SUM(D33:DG33)</f>
        <v>0</v>
      </c>
      <c r="DI33" s="53">
        <v>200</v>
      </c>
      <c r="DJ33" s="53">
        <f t="shared" si="0"/>
        <v>0</v>
      </c>
    </row>
    <row r="34" spans="1:118" s="36" customFormat="1" ht="11.25" customHeight="1">
      <c r="A34" s="38" t="s">
        <v>4</v>
      </c>
      <c r="C34" s="37" t="s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67">
        <f t="shared" si="1"/>
        <v>0</v>
      </c>
      <c r="DI34" s="54">
        <v>100</v>
      </c>
      <c r="DJ34" s="54">
        <f t="shared" si="0"/>
        <v>0</v>
      </c>
      <c r="DK34" s="36">
        <v>1.5</v>
      </c>
      <c r="DL34" s="66">
        <f>DK34+DH34</f>
        <v>1.5</v>
      </c>
      <c r="DM34" s="54">
        <v>100</v>
      </c>
      <c r="DN34" s="54">
        <f>DL34*DM34</f>
        <v>150</v>
      </c>
    </row>
    <row r="35" spans="1:118" s="36" customFormat="1" ht="12.75" customHeight="1">
      <c r="A35" s="38" t="s">
        <v>7</v>
      </c>
      <c r="C35" s="37" t="s">
        <v>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67">
        <f t="shared" si="1"/>
        <v>0</v>
      </c>
      <c r="DI35" s="54">
        <v>200</v>
      </c>
      <c r="DJ35" s="54">
        <f t="shared" si="0"/>
        <v>0</v>
      </c>
      <c r="DK35" s="36">
        <v>24</v>
      </c>
      <c r="DL35" s="66">
        <f>DK35+DH35</f>
        <v>24</v>
      </c>
      <c r="DM35" s="54">
        <v>200</v>
      </c>
      <c r="DN35" s="54">
        <f>DL35*DM35</f>
        <v>4800</v>
      </c>
    </row>
    <row r="36" spans="1:114" s="40" customFormat="1" ht="12.75" customHeight="1">
      <c r="A36" s="39" t="s">
        <v>28</v>
      </c>
      <c r="C36" s="41" t="str">
        <f>A36</f>
        <v>HOOK U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68">
        <f>SUM(D36:DG36)</f>
        <v>0</v>
      </c>
      <c r="DI36" s="55">
        <v>100</v>
      </c>
      <c r="DJ36" s="55">
        <f>DH36*DI36</f>
        <v>0</v>
      </c>
    </row>
    <row r="37" spans="1:114" s="40" customFormat="1" ht="12.75" customHeight="1">
      <c r="A37" s="39" t="s">
        <v>29</v>
      </c>
      <c r="C37" s="41" t="str">
        <f>A37</f>
        <v>HOOK A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68">
        <f t="shared" si="1"/>
        <v>0</v>
      </c>
      <c r="DI37" s="55">
        <v>200</v>
      </c>
      <c r="DJ37" s="55">
        <f t="shared" si="0"/>
        <v>0</v>
      </c>
    </row>
    <row r="38" spans="1:114" s="45" customFormat="1" ht="12.75" customHeight="1">
      <c r="A38" s="52" t="s">
        <v>12</v>
      </c>
      <c r="C38" s="45" t="str">
        <f>A38</f>
        <v>KSK U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69">
        <f>SUM(D38:DG38)</f>
        <v>0</v>
      </c>
      <c r="DI38" s="56">
        <v>200</v>
      </c>
      <c r="DJ38" s="56">
        <f>DH38*DI38</f>
        <v>0</v>
      </c>
    </row>
    <row r="39" spans="1:118" s="45" customFormat="1" ht="12.75" customHeight="1">
      <c r="A39" s="52" t="s">
        <v>30</v>
      </c>
      <c r="C39" s="45" t="str">
        <f>A39</f>
        <v>KSK A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69">
        <f t="shared" si="1"/>
        <v>0</v>
      </c>
      <c r="DI39" s="56">
        <v>200</v>
      </c>
      <c r="DJ39" s="56">
        <f t="shared" si="0"/>
        <v>0</v>
      </c>
      <c r="DK39" s="45">
        <v>3</v>
      </c>
      <c r="DL39" s="45">
        <f>DK39+DH39</f>
        <v>3</v>
      </c>
      <c r="DM39" s="45">
        <v>200</v>
      </c>
      <c r="DN39" s="45">
        <f>DL39*DM39</f>
        <v>600</v>
      </c>
    </row>
    <row r="40" spans="1:114" s="43" customFormat="1" ht="12.75" customHeight="1">
      <c r="A40" s="42" t="s">
        <v>25</v>
      </c>
      <c r="C40" s="44" t="s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70">
        <f t="shared" si="1"/>
        <v>0</v>
      </c>
      <c r="DI40" s="57">
        <v>600</v>
      </c>
      <c r="DJ40" s="57">
        <f t="shared" si="0"/>
        <v>0</v>
      </c>
    </row>
    <row r="41" spans="1:114" ht="12.75" customHeight="1">
      <c r="A41" s="27"/>
      <c r="C41" s="30">
        <v>0.08333333333333333</v>
      </c>
      <c r="D41" s="72">
        <f aca="true" t="shared" si="2" ref="D41:DG41">SUM(D32:D40)</f>
        <v>0</v>
      </c>
      <c r="E41" s="72"/>
      <c r="F41" s="72">
        <f t="shared" si="2"/>
        <v>0</v>
      </c>
      <c r="G41" s="72"/>
      <c r="H41" s="72">
        <f t="shared" si="2"/>
        <v>0</v>
      </c>
      <c r="I41" s="72"/>
      <c r="J41" s="72">
        <f t="shared" si="2"/>
        <v>0</v>
      </c>
      <c r="K41" s="72"/>
      <c r="L41" s="72">
        <f t="shared" si="2"/>
        <v>0</v>
      </c>
      <c r="M41" s="72"/>
      <c r="N41" s="72">
        <f t="shared" si="2"/>
        <v>0</v>
      </c>
      <c r="O41" s="72">
        <f t="shared" si="2"/>
        <v>0</v>
      </c>
      <c r="P41" s="72">
        <f t="shared" si="2"/>
        <v>0</v>
      </c>
      <c r="Q41" s="72"/>
      <c r="R41" s="72">
        <f t="shared" si="2"/>
        <v>0</v>
      </c>
      <c r="S41" s="72"/>
      <c r="T41" s="72">
        <f t="shared" si="2"/>
        <v>0</v>
      </c>
      <c r="U41" s="72"/>
      <c r="V41" s="72">
        <f t="shared" si="2"/>
        <v>0</v>
      </c>
      <c r="W41" s="72"/>
      <c r="X41" s="72">
        <f t="shared" si="2"/>
        <v>0</v>
      </c>
      <c r="Y41" s="72"/>
      <c r="Z41" s="72">
        <f t="shared" si="2"/>
        <v>0</v>
      </c>
      <c r="AA41" s="72">
        <f t="shared" si="2"/>
        <v>0</v>
      </c>
      <c r="AB41" s="72">
        <f t="shared" si="2"/>
        <v>0</v>
      </c>
      <c r="AC41" s="72"/>
      <c r="AD41" s="72">
        <f t="shared" si="2"/>
        <v>0</v>
      </c>
      <c r="AE41" s="72"/>
      <c r="AF41" s="72">
        <f t="shared" si="2"/>
        <v>0</v>
      </c>
      <c r="AG41" s="72"/>
      <c r="AH41" s="72">
        <f t="shared" si="2"/>
        <v>0</v>
      </c>
      <c r="AI41" s="72"/>
      <c r="AJ41" s="72">
        <f t="shared" si="2"/>
        <v>0</v>
      </c>
      <c r="AK41" s="72"/>
      <c r="AL41" s="72">
        <f t="shared" si="2"/>
        <v>0</v>
      </c>
      <c r="AM41" s="72">
        <f t="shared" si="2"/>
        <v>0</v>
      </c>
      <c r="AN41" s="72">
        <f t="shared" si="2"/>
        <v>0</v>
      </c>
      <c r="AO41" s="72"/>
      <c r="AP41" s="72">
        <f t="shared" si="2"/>
        <v>0</v>
      </c>
      <c r="AQ41" s="72"/>
      <c r="AR41" s="72">
        <f t="shared" si="2"/>
        <v>0</v>
      </c>
      <c r="AS41" s="72"/>
      <c r="AT41" s="72">
        <f t="shared" si="2"/>
        <v>0</v>
      </c>
      <c r="AU41" s="72"/>
      <c r="AV41" s="72">
        <f t="shared" si="2"/>
        <v>0</v>
      </c>
      <c r="AW41" s="72"/>
      <c r="AX41" s="72">
        <f t="shared" si="2"/>
        <v>0</v>
      </c>
      <c r="AY41" s="72">
        <f t="shared" si="2"/>
        <v>0</v>
      </c>
      <c r="AZ41" s="72">
        <f t="shared" si="2"/>
        <v>0</v>
      </c>
      <c r="BA41" s="72"/>
      <c r="BB41" s="72">
        <f t="shared" si="2"/>
        <v>0</v>
      </c>
      <c r="BC41" s="72"/>
      <c r="BD41" s="72">
        <f t="shared" si="2"/>
        <v>0</v>
      </c>
      <c r="BE41" s="72"/>
      <c r="BF41" s="72">
        <f t="shared" si="2"/>
        <v>0</v>
      </c>
      <c r="BG41" s="72"/>
      <c r="BH41" s="72">
        <f t="shared" si="2"/>
        <v>0</v>
      </c>
      <c r="BI41" s="72"/>
      <c r="BJ41" s="72">
        <f t="shared" si="2"/>
        <v>0</v>
      </c>
      <c r="BK41" s="72">
        <f t="shared" si="2"/>
        <v>0</v>
      </c>
      <c r="BL41" s="72">
        <f t="shared" si="2"/>
        <v>0</v>
      </c>
      <c r="BM41" s="72"/>
      <c r="BN41" s="72">
        <f t="shared" si="2"/>
        <v>0</v>
      </c>
      <c r="BO41" s="72"/>
      <c r="BP41" s="72">
        <f t="shared" si="2"/>
        <v>0</v>
      </c>
      <c r="BQ41" s="72"/>
      <c r="BR41" s="72">
        <f t="shared" si="2"/>
        <v>0</v>
      </c>
      <c r="BS41" s="72"/>
      <c r="BT41" s="72">
        <f t="shared" si="2"/>
        <v>0</v>
      </c>
      <c r="BU41" s="72"/>
      <c r="BV41" s="72">
        <f t="shared" si="2"/>
        <v>0</v>
      </c>
      <c r="BW41" s="72">
        <f t="shared" si="2"/>
        <v>0</v>
      </c>
      <c r="BX41" s="72">
        <f t="shared" si="2"/>
        <v>0</v>
      </c>
      <c r="BY41" s="72"/>
      <c r="BZ41" s="72">
        <f t="shared" si="2"/>
        <v>0</v>
      </c>
      <c r="CA41" s="72"/>
      <c r="CB41" s="72">
        <f t="shared" si="2"/>
        <v>0</v>
      </c>
      <c r="CC41" s="72"/>
      <c r="CD41" s="72">
        <f t="shared" si="2"/>
        <v>0</v>
      </c>
      <c r="CE41" s="72"/>
      <c r="CF41" s="72">
        <f t="shared" si="2"/>
        <v>0</v>
      </c>
      <c r="CG41" s="72"/>
      <c r="CH41" s="72">
        <f t="shared" si="2"/>
        <v>0</v>
      </c>
      <c r="CI41" s="72">
        <f t="shared" si="2"/>
        <v>0</v>
      </c>
      <c r="CJ41" s="72">
        <f t="shared" si="2"/>
        <v>0</v>
      </c>
      <c r="CK41" s="72"/>
      <c r="CL41" s="72">
        <f t="shared" si="2"/>
        <v>0</v>
      </c>
      <c r="CM41" s="72"/>
      <c r="CN41" s="72">
        <f t="shared" si="2"/>
        <v>0</v>
      </c>
      <c r="CO41" s="72"/>
      <c r="CP41" s="72">
        <f t="shared" si="2"/>
        <v>0</v>
      </c>
      <c r="CQ41" s="72"/>
      <c r="CR41" s="72">
        <f t="shared" si="2"/>
        <v>0</v>
      </c>
      <c r="CS41" s="72"/>
      <c r="CT41" s="72">
        <f t="shared" si="2"/>
        <v>0</v>
      </c>
      <c r="CU41" s="72">
        <f t="shared" si="2"/>
        <v>0</v>
      </c>
      <c r="CV41" s="72">
        <f t="shared" si="2"/>
        <v>0</v>
      </c>
      <c r="CW41" s="72"/>
      <c r="CX41" s="72">
        <f t="shared" si="2"/>
        <v>0</v>
      </c>
      <c r="CY41" s="72"/>
      <c r="CZ41" s="72">
        <f t="shared" si="2"/>
        <v>0</v>
      </c>
      <c r="DA41" s="72"/>
      <c r="DB41" s="72">
        <f t="shared" si="2"/>
        <v>0</v>
      </c>
      <c r="DC41" s="72"/>
      <c r="DD41" s="72">
        <f t="shared" si="2"/>
        <v>0</v>
      </c>
      <c r="DE41" s="72"/>
      <c r="DF41" s="72">
        <f t="shared" si="2"/>
        <v>0</v>
      </c>
      <c r="DG41" s="72">
        <f t="shared" si="2"/>
        <v>0</v>
      </c>
      <c r="DH41" s="71"/>
      <c r="DI41" s="64"/>
      <c r="DJ41" s="58">
        <f>SUM(DJ32:DJ40)</f>
        <v>0</v>
      </c>
    </row>
    <row r="42" spans="3:114" ht="12.75" customHeight="1">
      <c r="C42" s="30">
        <v>0.041666666666666664</v>
      </c>
      <c r="DH42" s="59"/>
      <c r="DI42" s="60"/>
      <c r="DJ42" s="60"/>
    </row>
    <row r="43" spans="1:115" s="43" customFormat="1" ht="12.75" customHeight="1">
      <c r="A43" s="43" t="s">
        <v>11</v>
      </c>
      <c r="C43" s="4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1.5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1.5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>
        <v>1.5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>
        <v>1.5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>
        <v>1.5</v>
      </c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>
        <v>1.5</v>
      </c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v>1.5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>
        <v>1.5</v>
      </c>
      <c r="DA43" s="50"/>
      <c r="DB43" s="50"/>
      <c r="DC43" s="50"/>
      <c r="DD43" s="50"/>
      <c r="DE43" s="50"/>
      <c r="DF43" s="50"/>
      <c r="DG43" s="50"/>
      <c r="DH43" s="70">
        <f>SUM(D43:DG43)</f>
        <v>12</v>
      </c>
      <c r="DI43" s="57">
        <f>600*0.9</f>
        <v>540</v>
      </c>
      <c r="DJ43" s="57">
        <f>DH43*DI43</f>
        <v>6480</v>
      </c>
      <c r="DK43" s="43" t="s">
        <v>11</v>
      </c>
    </row>
    <row r="44" spans="1:115" s="43" customFormat="1" ht="12.75" customHeight="1">
      <c r="A44" s="43" t="s">
        <v>14</v>
      </c>
      <c r="C44" s="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>
        <v>2</v>
      </c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>
        <v>1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>
        <v>2</v>
      </c>
      <c r="CU44" s="50"/>
      <c r="CV44" s="50"/>
      <c r="CW44" s="50"/>
      <c r="CX44" s="50">
        <v>1.5</v>
      </c>
      <c r="CY44" s="50"/>
      <c r="CZ44" s="50"/>
      <c r="DA44" s="50"/>
      <c r="DB44" s="50"/>
      <c r="DC44" s="50"/>
      <c r="DD44" s="50"/>
      <c r="DE44" s="50"/>
      <c r="DF44" s="50"/>
      <c r="DG44" s="50"/>
      <c r="DH44" s="70">
        <f>SUM(D44:DG44)</f>
        <v>6.5</v>
      </c>
      <c r="DI44" s="57">
        <v>500</v>
      </c>
      <c r="DJ44" s="57">
        <f>DH44*DI44</f>
        <v>3250</v>
      </c>
      <c r="DK44" s="43" t="s">
        <v>14</v>
      </c>
    </row>
    <row r="45" spans="112:114" ht="12.75" customHeight="1">
      <c r="DH45" s="59"/>
      <c r="DI45" s="60"/>
      <c r="DJ45" s="60"/>
    </row>
    <row r="46" spans="112:114" ht="12.75" customHeight="1">
      <c r="DH46" s="59"/>
      <c r="DI46" s="60"/>
      <c r="DJ46" s="60"/>
    </row>
    <row r="47" spans="112:114" ht="12.75" customHeight="1">
      <c r="DH47" s="59"/>
      <c r="DI47" s="60"/>
      <c r="DJ47" s="60"/>
    </row>
    <row r="48" spans="112:114" ht="12.75" customHeight="1">
      <c r="DH48" s="59"/>
      <c r="DI48" s="60"/>
      <c r="DJ48" s="60"/>
    </row>
    <row r="49" spans="112:114" ht="12.75" customHeight="1">
      <c r="DH49" s="59"/>
      <c r="DI49" s="60"/>
      <c r="DJ49" s="60"/>
    </row>
    <row r="50" spans="112:114" ht="12.75" customHeight="1">
      <c r="DH50" s="59"/>
      <c r="DI50" s="60"/>
      <c r="DJ50" s="60"/>
    </row>
    <row r="51" spans="112:114" ht="12.75" customHeight="1">
      <c r="DH51" s="59"/>
      <c r="DI51" s="60"/>
      <c r="DJ51" s="60"/>
    </row>
    <row r="52" spans="112:114" ht="12.75" customHeight="1">
      <c r="DH52" s="59"/>
      <c r="DI52" s="60"/>
      <c r="DJ52" s="60"/>
    </row>
    <row r="53" spans="112:114" ht="12.75" customHeight="1">
      <c r="DH53" s="59"/>
      <c r="DI53" s="60"/>
      <c r="DJ53" s="60"/>
    </row>
    <row r="54" spans="112:114" ht="12.75" customHeight="1">
      <c r="DH54" s="59"/>
      <c r="DI54" s="60"/>
      <c r="DJ54" s="60"/>
    </row>
    <row r="55" spans="112:114" ht="12.75" customHeight="1">
      <c r="DH55" s="59"/>
      <c r="DI55" s="60"/>
      <c r="DJ55" s="60"/>
    </row>
    <row r="56" spans="112:114" ht="12.75" customHeight="1">
      <c r="DH56" s="59"/>
      <c r="DI56" s="60"/>
      <c r="DJ56" s="60"/>
    </row>
    <row r="57" spans="112:114" ht="12.75" customHeight="1">
      <c r="DH57" s="59"/>
      <c r="DI57" s="60"/>
      <c r="DJ57" s="60"/>
    </row>
    <row r="58" spans="112:114" ht="12.75" customHeight="1">
      <c r="DH58" s="59"/>
      <c r="DI58" s="60"/>
      <c r="DJ58" s="60"/>
    </row>
    <row r="59" spans="112:114" ht="12.75" customHeight="1">
      <c r="DH59" s="59"/>
      <c r="DI59" s="60"/>
      <c r="DJ59" s="60"/>
    </row>
    <row r="60" spans="112:114" ht="12.75" customHeight="1">
      <c r="DH60" s="59"/>
      <c r="DI60" s="60"/>
      <c r="DJ60" s="60"/>
    </row>
    <row r="61" spans="112:114" ht="12.75" customHeight="1">
      <c r="DH61" s="59"/>
      <c r="DI61" s="60"/>
      <c r="DJ61" s="60"/>
    </row>
    <row r="62" spans="112:114" ht="12.75" customHeight="1">
      <c r="DH62" s="59"/>
      <c r="DI62" s="60"/>
      <c r="DJ62" s="60"/>
    </row>
    <row r="63" spans="112:114" ht="12.75" customHeight="1">
      <c r="DH63" s="59"/>
      <c r="DI63" s="60"/>
      <c r="DJ63" s="60"/>
    </row>
    <row r="64" spans="112:114" ht="12.75" customHeight="1">
      <c r="DH64" s="59"/>
      <c r="DI64" s="60"/>
      <c r="DJ64" s="60"/>
    </row>
    <row r="65" spans="112:114" ht="12.75" customHeight="1">
      <c r="DH65" s="59"/>
      <c r="DI65" s="60"/>
      <c r="DJ65" s="60"/>
    </row>
    <row r="66" spans="112:114" ht="12.75">
      <c r="DH66" s="29"/>
      <c r="DI66" s="29"/>
      <c r="DJ66" s="29"/>
    </row>
    <row r="67" spans="112:114" ht="12.75">
      <c r="DH67" s="29"/>
      <c r="DI67" s="29"/>
      <c r="DJ67" s="29"/>
    </row>
    <row r="68" spans="112:114" ht="12.75">
      <c r="DH68" s="29"/>
      <c r="DI68" s="29"/>
      <c r="DJ68" s="29"/>
    </row>
    <row r="69" spans="112:114" ht="12.75">
      <c r="DH69" s="29"/>
      <c r="DI69" s="29"/>
      <c r="DJ69" s="29"/>
    </row>
    <row r="70" spans="112:114" ht="12.75">
      <c r="DH70" s="29"/>
      <c r="DI70" s="29"/>
      <c r="DJ70" s="29"/>
    </row>
    <row r="71" spans="112:114" ht="12.75">
      <c r="DH71" s="29"/>
      <c r="DI71" s="29"/>
      <c r="DJ71" s="29"/>
    </row>
    <row r="72" spans="112:114" ht="12.75">
      <c r="DH72" s="29"/>
      <c r="DI72" s="29"/>
      <c r="DJ72" s="29"/>
    </row>
    <row r="73" spans="112:114" ht="12.75">
      <c r="DH73" s="29"/>
      <c r="DI73" s="29"/>
      <c r="DJ73" s="29"/>
    </row>
    <row r="74" spans="112:114" ht="12.75">
      <c r="DH74" s="29"/>
      <c r="DI74" s="29"/>
      <c r="DJ74" s="29"/>
    </row>
    <row r="75" spans="112:114" ht="12.75">
      <c r="DH75" s="29"/>
      <c r="DI75" s="29"/>
      <c r="DJ75" s="29"/>
    </row>
    <row r="76" spans="112:114" ht="12.75">
      <c r="DH76" s="29"/>
      <c r="DI76" s="29"/>
      <c r="DJ76" s="29"/>
    </row>
    <row r="77" spans="112:114" ht="12.75">
      <c r="DH77" s="29"/>
      <c r="DI77" s="29"/>
      <c r="DJ77" s="29"/>
    </row>
  </sheetData>
  <sheetProtection/>
  <mergeCells count="165">
    <mergeCell ref="AR4:AS10"/>
    <mergeCell ref="CZ21:CZ23"/>
    <mergeCell ref="CP21:CP23"/>
    <mergeCell ref="CJ21:CJ23"/>
    <mergeCell ref="BZ21:BZ23"/>
    <mergeCell ref="CD24:CD26"/>
    <mergeCell ref="CP24:CP26"/>
    <mergeCell ref="CE24:CE26"/>
    <mergeCell ref="CQ24:CQ26"/>
    <mergeCell ref="CB21:CB23"/>
    <mergeCell ref="AF21:AF23"/>
    <mergeCell ref="AR21:AR23"/>
    <mergeCell ref="BD21:BD23"/>
    <mergeCell ref="BP21:BP23"/>
    <mergeCell ref="AN21:AN23"/>
    <mergeCell ref="AZ21:AZ23"/>
    <mergeCell ref="BL21:BL23"/>
    <mergeCell ref="BN21:BN23"/>
    <mergeCell ref="AP21:AP23"/>
    <mergeCell ref="A1:B1"/>
    <mergeCell ref="A2:B2"/>
    <mergeCell ref="D2:E2"/>
    <mergeCell ref="F2:G2"/>
    <mergeCell ref="H2:I2"/>
    <mergeCell ref="J2:K2"/>
    <mergeCell ref="L2:M2"/>
    <mergeCell ref="P2:Q2"/>
    <mergeCell ref="AH8:AI11"/>
    <mergeCell ref="R2:S2"/>
    <mergeCell ref="T2:U2"/>
    <mergeCell ref="V2:W2"/>
    <mergeCell ref="X2:Y2"/>
    <mergeCell ref="AB2:AC2"/>
    <mergeCell ref="AD2:AE2"/>
    <mergeCell ref="AF2:AG2"/>
    <mergeCell ref="AH2:AI2"/>
    <mergeCell ref="AJ2:AK2"/>
    <mergeCell ref="AN2:AO2"/>
    <mergeCell ref="AP2:AQ2"/>
    <mergeCell ref="AR2:AS2"/>
    <mergeCell ref="AT2:AU2"/>
    <mergeCell ref="AV2:AW2"/>
    <mergeCell ref="AZ2:BA2"/>
    <mergeCell ref="BB2:BC2"/>
    <mergeCell ref="BD2:BE2"/>
    <mergeCell ref="BF2:BG2"/>
    <mergeCell ref="BH2:BI2"/>
    <mergeCell ref="BL2:BM2"/>
    <mergeCell ref="BN2:BO2"/>
    <mergeCell ref="BP2:BQ2"/>
    <mergeCell ref="BR2:BS2"/>
    <mergeCell ref="BT2:BU2"/>
    <mergeCell ref="BX2:BY2"/>
    <mergeCell ref="BZ2:CA2"/>
    <mergeCell ref="CB2:CC2"/>
    <mergeCell ref="CD2:CE2"/>
    <mergeCell ref="CF2:CG2"/>
    <mergeCell ref="CJ2:CK2"/>
    <mergeCell ref="CL2:CM2"/>
    <mergeCell ref="CN2:CO2"/>
    <mergeCell ref="CP2:CQ2"/>
    <mergeCell ref="CR2:CS2"/>
    <mergeCell ref="CV2:CW2"/>
    <mergeCell ref="CX2:CY2"/>
    <mergeCell ref="CZ2:DA2"/>
    <mergeCell ref="DB2:DC2"/>
    <mergeCell ref="DD2:DE2"/>
    <mergeCell ref="A3:B3"/>
    <mergeCell ref="D3:E3"/>
    <mergeCell ref="F3:G3"/>
    <mergeCell ref="H3:I3"/>
    <mergeCell ref="J3:K3"/>
    <mergeCell ref="L3:M3"/>
    <mergeCell ref="P3:Q3"/>
    <mergeCell ref="T3:U3"/>
    <mergeCell ref="V3:W3"/>
    <mergeCell ref="X3:Y3"/>
    <mergeCell ref="AB3:AC3"/>
    <mergeCell ref="CD3:CE3"/>
    <mergeCell ref="BD3:BE3"/>
    <mergeCell ref="BF3:BG3"/>
    <mergeCell ref="BH3:BI3"/>
    <mergeCell ref="BL3:BM3"/>
    <mergeCell ref="BR3:BS3"/>
    <mergeCell ref="AJ3:AK3"/>
    <mergeCell ref="DB3:DC3"/>
    <mergeCell ref="DD3:DE3"/>
    <mergeCell ref="A5:A6"/>
    <mergeCell ref="CF3:CG3"/>
    <mergeCell ref="CJ3:CK3"/>
    <mergeCell ref="CL3:CM3"/>
    <mergeCell ref="CN3:CO3"/>
    <mergeCell ref="CP3:CQ3"/>
    <mergeCell ref="R3:S3"/>
    <mergeCell ref="BN3:BO3"/>
    <mergeCell ref="AN3:AO3"/>
    <mergeCell ref="AP3:AQ3"/>
    <mergeCell ref="AD3:AE3"/>
    <mergeCell ref="AT3:AU3"/>
    <mergeCell ref="AF3:AG3"/>
    <mergeCell ref="AR3:AS3"/>
    <mergeCell ref="AH3:AI3"/>
    <mergeCell ref="CX3:CY3"/>
    <mergeCell ref="BP3:BQ3"/>
    <mergeCell ref="AV3:AW3"/>
    <mergeCell ref="AZ3:BA3"/>
    <mergeCell ref="BB3:BC3"/>
    <mergeCell ref="CR3:CS3"/>
    <mergeCell ref="CV3:CW3"/>
    <mergeCell ref="CZ3:DA3"/>
    <mergeCell ref="BT3:BU3"/>
    <mergeCell ref="BX3:BY3"/>
    <mergeCell ref="BZ3:CA3"/>
    <mergeCell ref="CB3:CC3"/>
    <mergeCell ref="A27:A28"/>
    <mergeCell ref="P4:Q17"/>
    <mergeCell ref="V21:V23"/>
    <mergeCell ref="AH21:AH23"/>
    <mergeCell ref="AT21:AT23"/>
    <mergeCell ref="A29:A30"/>
    <mergeCell ref="A21:A22"/>
    <mergeCell ref="A23:A24"/>
    <mergeCell ref="A19:A20"/>
    <mergeCell ref="H16:I19"/>
    <mergeCell ref="AD21:AD23"/>
    <mergeCell ref="A25:A26"/>
    <mergeCell ref="A15:A16"/>
    <mergeCell ref="D22:D24"/>
    <mergeCell ref="T21:T23"/>
    <mergeCell ref="A7:A8"/>
    <mergeCell ref="A9:A10"/>
    <mergeCell ref="A17:A18"/>
    <mergeCell ref="H21:H23"/>
    <mergeCell ref="AK19:AK21"/>
    <mergeCell ref="A11:A12"/>
    <mergeCell ref="A13:A14"/>
    <mergeCell ref="L18:L19"/>
    <mergeCell ref="X18:X19"/>
    <mergeCell ref="AJ18:AJ19"/>
    <mergeCell ref="BR21:BR23"/>
    <mergeCell ref="BF21:BF23"/>
    <mergeCell ref="BX21:BX23"/>
    <mergeCell ref="BB21:BB23"/>
    <mergeCell ref="DB21:DB23"/>
    <mergeCell ref="CO22:CO24"/>
    <mergeCell ref="DA22:DA24"/>
    <mergeCell ref="CX21:CX23"/>
    <mergeCell ref="CV21:CV23"/>
    <mergeCell ref="AV18:AV19"/>
    <mergeCell ref="BH18:BH19"/>
    <mergeCell ref="BT18:BT19"/>
    <mergeCell ref="CN21:CN23"/>
    <mergeCell ref="CC22:CC24"/>
    <mergeCell ref="AM17:AM20"/>
    <mergeCell ref="BX24:BX26"/>
    <mergeCell ref="CJ24:CJ26"/>
    <mergeCell ref="BY24:BY26"/>
    <mergeCell ref="CK24:CK26"/>
    <mergeCell ref="DG19:DG23"/>
    <mergeCell ref="CV24:CV26"/>
    <mergeCell ref="CW24:CW26"/>
    <mergeCell ref="CD21:CD23"/>
    <mergeCell ref="CL21:CL23"/>
    <mergeCell ref="DB24:DB26"/>
    <mergeCell ref="DC24:DC26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7"/>
  <sheetViews>
    <sheetView showGridLines="0" zoomScalePageLayoutView="0" workbookViewId="0" topLeftCell="A1">
      <pane xSplit="1" topLeftCell="AB1" activePane="topRight" state="frozen"/>
      <selection pane="topLeft" activeCell="CP23" sqref="CP23"/>
      <selection pane="topRight" activeCell="A1" sqref="A1:B3"/>
    </sheetView>
  </sheetViews>
  <sheetFormatPr defaultColWidth="9.140625" defaultRowHeight="12.75"/>
  <cols>
    <col min="1" max="1" width="6.421875" style="18" customWidth="1"/>
    <col min="2" max="2" width="1.1484375" style="19" customWidth="1"/>
    <col min="3" max="3" width="15.140625" style="19" customWidth="1"/>
    <col min="4" max="111" width="5.421875" style="2" customWidth="1"/>
    <col min="113" max="113" width="5.8515625" style="0" bestFit="1" customWidth="1"/>
    <col min="114" max="114" width="6.00390625" style="0" bestFit="1" customWidth="1"/>
  </cols>
  <sheetData>
    <row r="1" spans="1:111" ht="13.5" thickBot="1">
      <c r="A1" s="121" t="s">
        <v>0</v>
      </c>
      <c r="B1" s="122"/>
      <c r="C1" s="24"/>
      <c r="D1" s="5">
        <v>51</v>
      </c>
      <c r="E1" s="5"/>
      <c r="N1" s="3"/>
      <c r="O1" s="3"/>
      <c r="P1" s="1">
        <f>D1+1</f>
        <v>52</v>
      </c>
      <c r="Q1" s="78"/>
      <c r="Z1" s="3"/>
      <c r="AA1" s="4"/>
      <c r="AB1" s="5">
        <v>1</v>
      </c>
      <c r="AC1" s="5"/>
      <c r="AL1" s="3"/>
      <c r="AM1" s="4"/>
      <c r="AN1" s="5">
        <f>AB1+1</f>
        <v>2</v>
      </c>
      <c r="AO1" s="5"/>
      <c r="AX1" s="3"/>
      <c r="AY1" s="4"/>
      <c r="AZ1" s="5">
        <v>3</v>
      </c>
      <c r="BA1" s="5"/>
      <c r="BH1" s="75"/>
      <c r="BI1" s="75"/>
      <c r="BJ1" s="76"/>
      <c r="BK1" s="77"/>
      <c r="BL1" s="5">
        <v>4</v>
      </c>
      <c r="BM1" s="5"/>
      <c r="BV1" s="3"/>
      <c r="BW1" s="4"/>
      <c r="BX1" s="5">
        <f>BL1+1</f>
        <v>5</v>
      </c>
      <c r="BY1" s="5"/>
      <c r="CH1" s="3"/>
      <c r="CI1" s="4"/>
      <c r="CJ1" s="5">
        <f>BX1+1</f>
        <v>6</v>
      </c>
      <c r="CK1" s="5"/>
      <c r="CT1" s="3"/>
      <c r="CU1" s="4"/>
      <c r="CV1" s="5">
        <f>CJ1+1</f>
        <v>7</v>
      </c>
      <c r="CW1" s="5"/>
      <c r="DF1" s="3"/>
      <c r="DG1" s="4"/>
    </row>
    <row r="2" spans="1:111" s="7" customFormat="1" ht="13.5" thickBot="1">
      <c r="A2" s="121" t="s">
        <v>1</v>
      </c>
      <c r="B2" s="122"/>
      <c r="C2" s="87"/>
      <c r="D2" s="118" t="s">
        <v>15</v>
      </c>
      <c r="E2" s="119"/>
      <c r="F2" s="118" t="s">
        <v>16</v>
      </c>
      <c r="G2" s="119"/>
      <c r="H2" s="118" t="s">
        <v>17</v>
      </c>
      <c r="I2" s="119"/>
      <c r="J2" s="118" t="s">
        <v>18</v>
      </c>
      <c r="K2" s="119"/>
      <c r="L2" s="118" t="s">
        <v>19</v>
      </c>
      <c r="M2" s="120"/>
      <c r="N2" s="82" t="s">
        <v>20</v>
      </c>
      <c r="O2" s="82" t="s">
        <v>21</v>
      </c>
      <c r="P2" s="118" t="s">
        <v>15</v>
      </c>
      <c r="Q2" s="119"/>
      <c r="R2" s="118" t="s">
        <v>16</v>
      </c>
      <c r="S2" s="119"/>
      <c r="T2" s="118" t="s">
        <v>17</v>
      </c>
      <c r="U2" s="119"/>
      <c r="V2" s="118" t="s">
        <v>18</v>
      </c>
      <c r="W2" s="119"/>
      <c r="X2" s="118" t="s">
        <v>19</v>
      </c>
      <c r="Y2" s="120"/>
      <c r="Z2" s="82" t="s">
        <v>20</v>
      </c>
      <c r="AA2" s="82" t="s">
        <v>21</v>
      </c>
      <c r="AB2" s="118" t="s">
        <v>15</v>
      </c>
      <c r="AC2" s="119"/>
      <c r="AD2" s="118" t="s">
        <v>16</v>
      </c>
      <c r="AE2" s="119"/>
      <c r="AF2" s="118" t="s">
        <v>17</v>
      </c>
      <c r="AG2" s="119"/>
      <c r="AH2" s="118" t="s">
        <v>18</v>
      </c>
      <c r="AI2" s="119"/>
      <c r="AJ2" s="118" t="s">
        <v>19</v>
      </c>
      <c r="AK2" s="120"/>
      <c r="AL2" s="82" t="s">
        <v>20</v>
      </c>
      <c r="AM2" s="79" t="s">
        <v>21</v>
      </c>
      <c r="AN2" s="118" t="s">
        <v>15</v>
      </c>
      <c r="AO2" s="119"/>
      <c r="AP2" s="118" t="s">
        <v>16</v>
      </c>
      <c r="AQ2" s="119"/>
      <c r="AR2" s="118" t="s">
        <v>17</v>
      </c>
      <c r="AS2" s="119"/>
      <c r="AT2" s="118" t="s">
        <v>18</v>
      </c>
      <c r="AU2" s="119"/>
      <c r="AV2" s="118" t="s">
        <v>19</v>
      </c>
      <c r="AW2" s="119"/>
      <c r="AX2" s="82" t="s">
        <v>20</v>
      </c>
      <c r="AY2" s="82" t="s">
        <v>21</v>
      </c>
      <c r="AZ2" s="118" t="s">
        <v>15</v>
      </c>
      <c r="BA2" s="119"/>
      <c r="BB2" s="118" t="s">
        <v>16</v>
      </c>
      <c r="BC2" s="119"/>
      <c r="BD2" s="118" t="s">
        <v>17</v>
      </c>
      <c r="BE2" s="119"/>
      <c r="BF2" s="118" t="s">
        <v>18</v>
      </c>
      <c r="BG2" s="119"/>
      <c r="BH2" s="118" t="s">
        <v>19</v>
      </c>
      <c r="BI2" s="119"/>
      <c r="BJ2" s="79" t="s">
        <v>20</v>
      </c>
      <c r="BK2" s="80" t="s">
        <v>21</v>
      </c>
      <c r="BL2" s="114" t="s">
        <v>15</v>
      </c>
      <c r="BM2" s="115"/>
      <c r="BN2" s="114" t="s">
        <v>16</v>
      </c>
      <c r="BO2" s="115"/>
      <c r="BP2" s="114" t="s">
        <v>17</v>
      </c>
      <c r="BQ2" s="115"/>
      <c r="BR2" s="114" t="s">
        <v>18</v>
      </c>
      <c r="BS2" s="115"/>
      <c r="BT2" s="114" t="s">
        <v>19</v>
      </c>
      <c r="BU2" s="115"/>
      <c r="BV2" s="79" t="s">
        <v>20</v>
      </c>
      <c r="BW2" s="80" t="s">
        <v>21</v>
      </c>
      <c r="BX2" s="114" t="s">
        <v>15</v>
      </c>
      <c r="BY2" s="115"/>
      <c r="BZ2" s="114" t="s">
        <v>16</v>
      </c>
      <c r="CA2" s="115"/>
      <c r="CB2" s="114" t="s">
        <v>17</v>
      </c>
      <c r="CC2" s="115"/>
      <c r="CD2" s="114" t="s">
        <v>18</v>
      </c>
      <c r="CE2" s="115"/>
      <c r="CF2" s="114" t="s">
        <v>19</v>
      </c>
      <c r="CG2" s="115"/>
      <c r="CH2" s="79" t="s">
        <v>20</v>
      </c>
      <c r="CI2" s="80" t="s">
        <v>21</v>
      </c>
      <c r="CJ2" s="114" t="s">
        <v>15</v>
      </c>
      <c r="CK2" s="115"/>
      <c r="CL2" s="114" t="s">
        <v>16</v>
      </c>
      <c r="CM2" s="115"/>
      <c r="CN2" s="114" t="s">
        <v>17</v>
      </c>
      <c r="CO2" s="115"/>
      <c r="CP2" s="114" t="s">
        <v>18</v>
      </c>
      <c r="CQ2" s="115"/>
      <c r="CR2" s="114" t="s">
        <v>19</v>
      </c>
      <c r="CS2" s="115"/>
      <c r="CT2" s="6" t="s">
        <v>20</v>
      </c>
      <c r="CU2" s="6" t="s">
        <v>21</v>
      </c>
      <c r="CV2" s="114" t="s">
        <v>15</v>
      </c>
      <c r="CW2" s="115"/>
      <c r="CX2" s="114" t="s">
        <v>16</v>
      </c>
      <c r="CY2" s="115"/>
      <c r="CZ2" s="114" t="s">
        <v>17</v>
      </c>
      <c r="DA2" s="115"/>
      <c r="DB2" s="114" t="s">
        <v>18</v>
      </c>
      <c r="DC2" s="115"/>
      <c r="DD2" s="114" t="s">
        <v>19</v>
      </c>
      <c r="DE2" s="115"/>
      <c r="DF2" s="6" t="s">
        <v>20</v>
      </c>
      <c r="DG2" s="6" t="s">
        <v>21</v>
      </c>
    </row>
    <row r="3" spans="1:111" s="7" customFormat="1" ht="13.5" thickBot="1">
      <c r="A3" s="116" t="s">
        <v>2</v>
      </c>
      <c r="B3" s="117"/>
      <c r="C3" s="88"/>
      <c r="D3" s="111">
        <v>43087</v>
      </c>
      <c r="E3" s="112"/>
      <c r="F3" s="111">
        <f>D3+1</f>
        <v>43088</v>
      </c>
      <c r="G3" s="112"/>
      <c r="H3" s="111">
        <f>F3+1</f>
        <v>43089</v>
      </c>
      <c r="I3" s="112"/>
      <c r="J3" s="111">
        <f>H3+1</f>
        <v>43090</v>
      </c>
      <c r="K3" s="112"/>
      <c r="L3" s="111">
        <f>J3+1</f>
        <v>43091</v>
      </c>
      <c r="M3" s="113"/>
      <c r="N3" s="83">
        <f>L3+1</f>
        <v>43092</v>
      </c>
      <c r="O3" s="83">
        <f>N3+1</f>
        <v>43093</v>
      </c>
      <c r="P3" s="111">
        <f>O3+1</f>
        <v>43094</v>
      </c>
      <c r="Q3" s="112"/>
      <c r="R3" s="111">
        <f>P3+1</f>
        <v>43095</v>
      </c>
      <c r="S3" s="112"/>
      <c r="T3" s="111">
        <f>R3+1</f>
        <v>43096</v>
      </c>
      <c r="U3" s="112"/>
      <c r="V3" s="111">
        <f>T3+1</f>
        <v>43097</v>
      </c>
      <c r="W3" s="112"/>
      <c r="X3" s="111">
        <f>V3+1</f>
        <v>43098</v>
      </c>
      <c r="Y3" s="113"/>
      <c r="Z3" s="83">
        <f>X3+1</f>
        <v>43099</v>
      </c>
      <c r="AA3" s="83">
        <f>Z3+1</f>
        <v>43100</v>
      </c>
      <c r="AB3" s="111">
        <f>AA3+1</f>
        <v>43101</v>
      </c>
      <c r="AC3" s="112"/>
      <c r="AD3" s="111">
        <f>AB3+1</f>
        <v>43102</v>
      </c>
      <c r="AE3" s="112"/>
      <c r="AF3" s="111">
        <f>AD3+1</f>
        <v>43103</v>
      </c>
      <c r="AG3" s="112"/>
      <c r="AH3" s="111">
        <f>AF3+1</f>
        <v>43104</v>
      </c>
      <c r="AI3" s="112"/>
      <c r="AJ3" s="111">
        <f>AH3+1</f>
        <v>43105</v>
      </c>
      <c r="AK3" s="113"/>
      <c r="AL3" s="83">
        <f>AJ3+1</f>
        <v>43106</v>
      </c>
      <c r="AM3" s="84">
        <f>AL3+1</f>
        <v>43107</v>
      </c>
      <c r="AN3" s="107">
        <f>AM3+1</f>
        <v>43108</v>
      </c>
      <c r="AO3" s="108"/>
      <c r="AP3" s="107">
        <f>AN3+1</f>
        <v>43109</v>
      </c>
      <c r="AQ3" s="108"/>
      <c r="AR3" s="111">
        <f>AP3+1</f>
        <v>43110</v>
      </c>
      <c r="AS3" s="112"/>
      <c r="AT3" s="107">
        <f>AR3+1</f>
        <v>43111</v>
      </c>
      <c r="AU3" s="108"/>
      <c r="AV3" s="107">
        <f>AT3+1</f>
        <v>43112</v>
      </c>
      <c r="AW3" s="108"/>
      <c r="AX3" s="83">
        <f>AV3+1</f>
        <v>43113</v>
      </c>
      <c r="AY3" s="83">
        <f>AX3+1</f>
        <v>43114</v>
      </c>
      <c r="AZ3" s="111">
        <f>AY3+1</f>
        <v>43115</v>
      </c>
      <c r="BA3" s="112"/>
      <c r="BB3" s="111">
        <f>AZ3+1</f>
        <v>43116</v>
      </c>
      <c r="BC3" s="112"/>
      <c r="BD3" s="107">
        <f>BB3+1</f>
        <v>43117</v>
      </c>
      <c r="BE3" s="108"/>
      <c r="BF3" s="107">
        <f>BD3+1</f>
        <v>43118</v>
      </c>
      <c r="BG3" s="108"/>
      <c r="BH3" s="107">
        <f>BF3+1</f>
        <v>43119</v>
      </c>
      <c r="BI3" s="108"/>
      <c r="BJ3" s="83">
        <f>BH3+1</f>
        <v>43120</v>
      </c>
      <c r="BK3" s="86">
        <f>BJ3+1</f>
        <v>43121</v>
      </c>
      <c r="BL3" s="107">
        <f>BK3+1</f>
        <v>43122</v>
      </c>
      <c r="BM3" s="108"/>
      <c r="BN3" s="107">
        <f>BL3+1</f>
        <v>43123</v>
      </c>
      <c r="BO3" s="108"/>
      <c r="BP3" s="107">
        <f>BN3+1</f>
        <v>43124</v>
      </c>
      <c r="BQ3" s="108"/>
      <c r="BR3" s="107">
        <f>BP3+1</f>
        <v>43125</v>
      </c>
      <c r="BS3" s="108"/>
      <c r="BT3" s="107">
        <f>BR3+1</f>
        <v>43126</v>
      </c>
      <c r="BU3" s="108"/>
      <c r="BV3" s="85">
        <f>BT3+1</f>
        <v>43127</v>
      </c>
      <c r="BW3" s="8">
        <f>BV3+1</f>
        <v>43128</v>
      </c>
      <c r="BX3" s="107">
        <f>BW3+1</f>
        <v>43129</v>
      </c>
      <c r="BY3" s="108"/>
      <c r="BZ3" s="107">
        <f>BX3+1</f>
        <v>43130</v>
      </c>
      <c r="CA3" s="108"/>
      <c r="CB3" s="107">
        <f>BZ3+1</f>
        <v>43131</v>
      </c>
      <c r="CC3" s="108"/>
      <c r="CD3" s="107">
        <f>CB3+1</f>
        <v>43132</v>
      </c>
      <c r="CE3" s="108"/>
      <c r="CF3" s="107">
        <f>CD3+1</f>
        <v>43133</v>
      </c>
      <c r="CG3" s="108"/>
      <c r="CH3" s="84">
        <f>CF3+1</f>
        <v>43134</v>
      </c>
      <c r="CI3" s="8">
        <v>42770</v>
      </c>
      <c r="CJ3" s="107">
        <f>CI3+1</f>
        <v>42771</v>
      </c>
      <c r="CK3" s="108"/>
      <c r="CL3" s="107">
        <f>CJ3+1</f>
        <v>42772</v>
      </c>
      <c r="CM3" s="108"/>
      <c r="CN3" s="107">
        <f>CL3+1</f>
        <v>42773</v>
      </c>
      <c r="CO3" s="108"/>
      <c r="CP3" s="107">
        <f>CN3+1</f>
        <v>42774</v>
      </c>
      <c r="CQ3" s="108"/>
      <c r="CR3" s="107">
        <f>CP3+1</f>
        <v>42775</v>
      </c>
      <c r="CS3" s="108"/>
      <c r="CT3" s="81">
        <f>CR3+1</f>
        <v>42776</v>
      </c>
      <c r="CU3" s="61">
        <f>CT3+1</f>
        <v>42777</v>
      </c>
      <c r="CV3" s="107">
        <f>CU3+1</f>
        <v>42778</v>
      </c>
      <c r="CW3" s="108"/>
      <c r="CX3" s="107">
        <f>CV3+1</f>
        <v>42779</v>
      </c>
      <c r="CY3" s="108"/>
      <c r="CZ3" s="107">
        <f>CX3+1</f>
        <v>42780</v>
      </c>
      <c r="DA3" s="108"/>
      <c r="DB3" s="107">
        <f>CZ3+1</f>
        <v>42781</v>
      </c>
      <c r="DC3" s="108"/>
      <c r="DD3" s="107">
        <f>DB3+1</f>
        <v>42782</v>
      </c>
      <c r="DE3" s="108"/>
      <c r="DF3" s="81">
        <f>DD3+1</f>
        <v>42783</v>
      </c>
      <c r="DG3" s="8">
        <f>DF3+1</f>
        <v>42784</v>
      </c>
    </row>
    <row r="4" spans="1:111" s="12" customFormat="1" ht="12" customHeight="1">
      <c r="A4" s="9"/>
      <c r="B4" s="10"/>
      <c r="C4" s="25"/>
      <c r="D4" s="31"/>
      <c r="E4" s="73"/>
      <c r="F4" s="11"/>
      <c r="G4" s="11"/>
      <c r="H4" s="11"/>
      <c r="I4" s="11"/>
      <c r="J4" s="11"/>
      <c r="K4" s="11"/>
      <c r="L4" s="11"/>
      <c r="M4" s="11"/>
      <c r="N4" s="11"/>
      <c r="O4" s="62"/>
      <c r="P4" s="31"/>
      <c r="Q4" s="73"/>
      <c r="R4" s="11"/>
      <c r="S4" s="11"/>
      <c r="T4" s="11"/>
      <c r="U4" s="11"/>
      <c r="V4" s="11"/>
      <c r="W4" s="11"/>
      <c r="X4" s="11"/>
      <c r="Y4" s="11"/>
      <c r="Z4" s="11"/>
      <c r="AA4" s="62"/>
      <c r="AB4" s="31"/>
      <c r="AC4" s="73"/>
      <c r="AD4" s="11"/>
      <c r="AE4" s="11"/>
      <c r="AF4" s="11"/>
      <c r="AG4" s="11"/>
      <c r="AH4" s="11"/>
      <c r="AI4" s="11"/>
      <c r="AJ4" s="11"/>
      <c r="AK4" s="11"/>
      <c r="AL4" s="11"/>
      <c r="AM4" s="62"/>
      <c r="AN4" s="31"/>
      <c r="AO4" s="73"/>
      <c r="AP4" s="11"/>
      <c r="AQ4" s="11"/>
      <c r="AR4" s="11"/>
      <c r="AS4" s="11"/>
      <c r="AT4" s="11"/>
      <c r="AU4" s="11"/>
      <c r="AV4" s="11"/>
      <c r="AW4" s="11"/>
      <c r="AX4" s="11"/>
      <c r="AY4" s="62"/>
      <c r="AZ4" s="31"/>
      <c r="BA4" s="73"/>
      <c r="BB4" s="11"/>
      <c r="BC4" s="11"/>
      <c r="BD4" s="11"/>
      <c r="BE4" s="11"/>
      <c r="BF4" s="11"/>
      <c r="BG4" s="11"/>
      <c r="BH4" s="11"/>
      <c r="BI4" s="11"/>
      <c r="BJ4" s="11"/>
      <c r="BK4" s="62"/>
      <c r="BL4" s="31"/>
      <c r="BM4" s="73"/>
      <c r="BN4" s="11"/>
      <c r="BO4" s="11"/>
      <c r="BP4" s="11"/>
      <c r="BQ4" s="11"/>
      <c r="BR4" s="11"/>
      <c r="BS4" s="11"/>
      <c r="BT4" s="11"/>
      <c r="BU4" s="11"/>
      <c r="BV4" s="11"/>
      <c r="BW4" s="62"/>
      <c r="BX4" s="31"/>
      <c r="BY4" s="73"/>
      <c r="BZ4" s="11"/>
      <c r="CA4" s="11"/>
      <c r="CB4" s="11"/>
      <c r="CC4" s="11"/>
      <c r="CD4" s="11"/>
      <c r="CE4" s="11"/>
      <c r="CF4" s="11"/>
      <c r="CG4" s="11"/>
      <c r="CH4" s="11"/>
      <c r="CI4" s="62"/>
      <c r="CJ4" s="31"/>
      <c r="CK4" s="73"/>
      <c r="CL4" s="11"/>
      <c r="CM4" s="11"/>
      <c r="CN4" s="11"/>
      <c r="CO4" s="11"/>
      <c r="CP4" s="11"/>
      <c r="CQ4" s="11"/>
      <c r="CR4" s="11"/>
      <c r="CS4" s="11"/>
      <c r="CT4" s="11"/>
      <c r="CU4" s="62"/>
      <c r="CV4" s="31"/>
      <c r="CW4" s="73"/>
      <c r="CX4" s="11"/>
      <c r="CY4" s="11"/>
      <c r="CZ4" s="11"/>
      <c r="DA4" s="11"/>
      <c r="DB4" s="11"/>
      <c r="DC4" s="11"/>
      <c r="DD4" s="11"/>
      <c r="DE4" s="11"/>
      <c r="DF4" s="11"/>
      <c r="DG4" s="62"/>
    </row>
    <row r="5" spans="1:111" s="12" customFormat="1" ht="12" customHeight="1">
      <c r="A5" s="100">
        <v>0.4166666666666667</v>
      </c>
      <c r="B5" s="14"/>
      <c r="C5" s="26"/>
      <c r="D5" s="17"/>
      <c r="E5" s="74"/>
      <c r="F5" s="15"/>
      <c r="G5" s="15"/>
      <c r="H5" s="15"/>
      <c r="I5" s="15"/>
      <c r="J5" s="15"/>
      <c r="K5" s="15"/>
      <c r="L5" s="15"/>
      <c r="M5" s="15"/>
      <c r="N5" s="15"/>
      <c r="O5" s="63"/>
      <c r="P5" s="17"/>
      <c r="Q5" s="74"/>
      <c r="R5" s="15"/>
      <c r="S5" s="15"/>
      <c r="T5" s="15"/>
      <c r="U5" s="15"/>
      <c r="V5" s="15"/>
      <c r="W5" s="15"/>
      <c r="X5" s="15"/>
      <c r="Y5" s="15"/>
      <c r="Z5" s="15"/>
      <c r="AA5" s="63"/>
      <c r="AB5" s="17"/>
      <c r="AC5" s="74"/>
      <c r="AD5" s="15"/>
      <c r="AE5" s="15"/>
      <c r="AF5" s="15"/>
      <c r="AG5" s="15"/>
      <c r="AH5" s="15"/>
      <c r="AI5" s="15"/>
      <c r="AJ5" s="15"/>
      <c r="AK5" s="15"/>
      <c r="AL5" s="15"/>
      <c r="AM5" s="63"/>
      <c r="AN5" s="17"/>
      <c r="AO5" s="74"/>
      <c r="AP5" s="15"/>
      <c r="AQ5" s="15"/>
      <c r="AR5" s="15"/>
      <c r="AS5" s="15"/>
      <c r="AT5" s="15"/>
      <c r="AU5" s="15"/>
      <c r="AV5" s="15"/>
      <c r="AW5" s="15"/>
      <c r="AX5" s="15"/>
      <c r="AY5" s="63"/>
      <c r="AZ5" s="17"/>
      <c r="BA5" s="74"/>
      <c r="BB5" s="15"/>
      <c r="BC5" s="15"/>
      <c r="BD5" s="15"/>
      <c r="BE5" s="15"/>
      <c r="BF5" s="15"/>
      <c r="BG5" s="15"/>
      <c r="BH5" s="15"/>
      <c r="BI5" s="15"/>
      <c r="BJ5" s="15"/>
      <c r="BK5" s="63"/>
      <c r="BL5" s="17"/>
      <c r="BM5" s="74"/>
      <c r="BN5" s="15"/>
      <c r="BO5" s="15"/>
      <c r="BP5" s="15"/>
      <c r="BQ5" s="15"/>
      <c r="BR5" s="15"/>
      <c r="BS5" s="15"/>
      <c r="BT5" s="15"/>
      <c r="BU5" s="15"/>
      <c r="BV5" s="15"/>
      <c r="BW5" s="63"/>
      <c r="BX5" s="17"/>
      <c r="BY5" s="74"/>
      <c r="BZ5" s="15"/>
      <c r="CA5" s="15"/>
      <c r="CB5" s="15"/>
      <c r="CC5" s="15"/>
      <c r="CD5" s="15"/>
      <c r="CE5" s="15"/>
      <c r="CF5" s="15"/>
      <c r="CG5" s="15"/>
      <c r="CH5" s="15"/>
      <c r="CI5" s="63"/>
      <c r="CJ5" s="17"/>
      <c r="CK5" s="74"/>
      <c r="CL5" s="15"/>
      <c r="CM5" s="15"/>
      <c r="CN5" s="15"/>
      <c r="CO5" s="15"/>
      <c r="CP5" s="15"/>
      <c r="CQ5" s="15"/>
      <c r="CR5" s="15"/>
      <c r="CS5" s="15"/>
      <c r="CT5" s="15"/>
      <c r="CU5" s="63"/>
      <c r="CV5" s="17"/>
      <c r="CW5" s="74"/>
      <c r="CX5" s="15"/>
      <c r="CY5" s="15"/>
      <c r="CZ5" s="15"/>
      <c r="DA5" s="15"/>
      <c r="DB5" s="15"/>
      <c r="DC5" s="15"/>
      <c r="DD5" s="15"/>
      <c r="DE5" s="15"/>
      <c r="DF5" s="15"/>
      <c r="DG5" s="63"/>
    </row>
    <row r="6" spans="1:111" s="12" customFormat="1" ht="12" customHeight="1">
      <c r="A6" s="100"/>
      <c r="B6" s="13"/>
      <c r="C6" s="25"/>
      <c r="D6" s="16"/>
      <c r="E6" s="73"/>
      <c r="F6" s="11"/>
      <c r="G6" s="11"/>
      <c r="H6" s="11"/>
      <c r="I6" s="11"/>
      <c r="J6" s="11"/>
      <c r="K6" s="11"/>
      <c r="L6" s="11"/>
      <c r="M6" s="11"/>
      <c r="N6" s="11"/>
      <c r="O6" s="11"/>
      <c r="P6" s="16"/>
      <c r="Q6" s="73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7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6"/>
      <c r="AO6" s="73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6"/>
      <c r="BA6" s="73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6"/>
      <c r="BM6" s="7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6"/>
      <c r="BY6" s="73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6"/>
      <c r="CK6" s="73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6"/>
      <c r="CW6" s="73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12" customFormat="1" ht="12" customHeight="1">
      <c r="A7" s="100">
        <f>A5+$C$42</f>
        <v>0.45833333333333337</v>
      </c>
      <c r="B7" s="14"/>
      <c r="C7" s="26"/>
      <c r="D7" s="17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74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7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7"/>
      <c r="AO7" s="7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7"/>
      <c r="BA7" s="7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7"/>
      <c r="BM7" s="74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7"/>
      <c r="BY7" s="74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7"/>
      <c r="CK7" s="74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7"/>
      <c r="CW7" s="74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2" customFormat="1" ht="12" customHeight="1">
      <c r="A8" s="100"/>
      <c r="B8" s="13"/>
      <c r="C8" s="25"/>
      <c r="D8" s="16"/>
      <c r="E8" s="73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73"/>
      <c r="R8" s="11"/>
      <c r="S8" s="11"/>
      <c r="T8" s="11"/>
      <c r="U8" s="11"/>
      <c r="V8" s="11"/>
      <c r="W8" s="11"/>
      <c r="X8" s="11"/>
      <c r="Y8" s="11"/>
      <c r="Z8" s="11"/>
      <c r="AA8" s="11"/>
      <c r="AB8" s="16"/>
      <c r="AC8" s="7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6"/>
      <c r="AO8" s="73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6"/>
      <c r="BA8" s="73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6"/>
      <c r="BM8" s="73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6"/>
      <c r="BY8" s="73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6"/>
      <c r="CK8" s="73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6"/>
      <c r="CW8" s="73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111" s="12" customFormat="1" ht="12" customHeight="1">
      <c r="A9" s="100">
        <f>A7+$C$42</f>
        <v>0.5</v>
      </c>
      <c r="B9" s="14"/>
      <c r="C9" s="26"/>
      <c r="D9" s="17"/>
      <c r="E9" s="74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74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74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7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7"/>
      <c r="BA9" s="7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7"/>
      <c r="BM9" s="7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74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7"/>
      <c r="CK9" s="74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7"/>
      <c r="CW9" s="74"/>
      <c r="CX9" s="15"/>
      <c r="CY9" s="15"/>
      <c r="CZ9" s="15"/>
      <c r="DA9" s="15"/>
      <c r="DB9" s="15"/>
      <c r="DC9" s="15"/>
      <c r="DD9" s="15"/>
      <c r="DE9" s="15"/>
      <c r="DF9" s="15"/>
      <c r="DG9" s="15"/>
    </row>
    <row r="10" spans="1:111" s="12" customFormat="1" ht="12" customHeight="1">
      <c r="A10" s="100"/>
      <c r="B10" s="13"/>
      <c r="C10" s="25"/>
      <c r="D10" s="16"/>
      <c r="E10" s="7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6"/>
      <c r="Q10" s="7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7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6"/>
      <c r="AO10" s="73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6"/>
      <c r="BA10" s="73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73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6"/>
      <c r="BY10" s="73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6"/>
      <c r="CK10" s="73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6"/>
      <c r="CW10" s="73"/>
      <c r="CX10" s="11"/>
      <c r="CY10" s="11"/>
      <c r="CZ10" s="11"/>
      <c r="DA10" s="11"/>
      <c r="DB10" s="11"/>
      <c r="DC10" s="11"/>
      <c r="DD10" s="11"/>
      <c r="DE10" s="11"/>
      <c r="DF10" s="11"/>
      <c r="DG10" s="11"/>
    </row>
    <row r="11" spans="1:111" s="12" customFormat="1" ht="12" customHeight="1">
      <c r="A11" s="100">
        <f>A9+$C$42</f>
        <v>0.5416666666666666</v>
      </c>
      <c r="B11" s="14"/>
      <c r="C11" s="26"/>
      <c r="D11" s="17"/>
      <c r="E11" s="7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7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7"/>
      <c r="AC11" s="7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7"/>
      <c r="AO11" s="74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7"/>
      <c r="BA11" s="74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7"/>
      <c r="BM11" s="74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7"/>
      <c r="BY11" s="74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7"/>
      <c r="CK11" s="74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7"/>
      <c r="CW11" s="74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1:111" s="12" customFormat="1" ht="12" customHeight="1">
      <c r="A12" s="100"/>
      <c r="B12" s="13"/>
      <c r="C12" s="25"/>
      <c r="D12" s="16"/>
      <c r="E12" s="7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6"/>
      <c r="Q12" s="7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6"/>
      <c r="AC12" s="7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6"/>
      <c r="AO12" s="73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6"/>
      <c r="BA12" s="73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6"/>
      <c r="BM12" s="73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6"/>
      <c r="BY12" s="73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6"/>
      <c r="CK12" s="73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6"/>
      <c r="CW12" s="73"/>
      <c r="CX12" s="11"/>
      <c r="CY12" s="11"/>
      <c r="CZ12" s="11"/>
      <c r="DA12" s="11"/>
      <c r="DB12" s="11"/>
      <c r="DC12" s="11"/>
      <c r="DD12" s="11"/>
      <c r="DE12" s="11"/>
      <c r="DF12" s="11"/>
      <c r="DG12" s="11"/>
    </row>
    <row r="13" spans="1:111" s="12" customFormat="1" ht="12" customHeight="1">
      <c r="A13" s="100">
        <f>A11+$C$42</f>
        <v>0.5833333333333333</v>
      </c>
      <c r="B13" s="14"/>
      <c r="C13" s="26"/>
      <c r="D13" s="17"/>
      <c r="E13" s="7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7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7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7"/>
      <c r="AO13" s="7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7"/>
      <c r="BA13" s="74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7"/>
      <c r="BM13" s="74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7"/>
      <c r="BY13" s="74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7"/>
      <c r="CK13" s="74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7"/>
      <c r="CW13" s="74"/>
      <c r="CX13" s="15"/>
      <c r="CY13" s="15"/>
      <c r="CZ13" s="15"/>
      <c r="DA13" s="15"/>
      <c r="DB13" s="15"/>
      <c r="DC13" s="15"/>
      <c r="DD13" s="15"/>
      <c r="DE13" s="15"/>
      <c r="DF13" s="15"/>
      <c r="DG13" s="15"/>
    </row>
    <row r="14" spans="1:111" s="12" customFormat="1" ht="12" customHeight="1">
      <c r="A14" s="100"/>
      <c r="B14" s="13"/>
      <c r="C14" s="25"/>
      <c r="D14" s="16"/>
      <c r="E14" s="7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6"/>
      <c r="Q14" s="7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6"/>
      <c r="AC14" s="7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6"/>
      <c r="AO14" s="73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6"/>
      <c r="BA14" s="73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6"/>
      <c r="BM14" s="73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6"/>
      <c r="BY14" s="73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6"/>
      <c r="CK14" s="73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6"/>
      <c r="CW14" s="73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s="12" customFormat="1" ht="12" customHeight="1">
      <c r="A15" s="100">
        <f>A13+$C$42</f>
        <v>0.6249999999999999</v>
      </c>
      <c r="B15" s="13"/>
      <c r="C15" s="28"/>
      <c r="D15" s="17"/>
      <c r="E15" s="7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7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74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  <c r="AO15" s="74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7"/>
      <c r="BA15" s="7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7"/>
      <c r="BM15" s="74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7"/>
      <c r="BY15" s="74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7"/>
      <c r="CK15" s="74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7"/>
      <c r="CW15" s="74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s="12" customFormat="1" ht="12" customHeight="1">
      <c r="A16" s="100"/>
      <c r="B16" s="13"/>
      <c r="C16" s="25"/>
      <c r="D16" s="16"/>
      <c r="E16" s="7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6"/>
      <c r="Q16" s="7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6"/>
      <c r="AC16" s="7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6"/>
      <c r="AO16" s="73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6"/>
      <c r="BA16" s="73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6"/>
      <c r="BM16" s="73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6"/>
      <c r="BY16" s="73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6"/>
      <c r="CK16" s="73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"/>
      <c r="CW16" s="73"/>
      <c r="CX16" s="11"/>
      <c r="CY16" s="11"/>
      <c r="CZ16" s="11"/>
      <c r="DA16" s="11"/>
      <c r="DB16" s="11"/>
      <c r="DC16" s="11"/>
      <c r="DD16" s="11"/>
      <c r="DE16" s="11"/>
      <c r="DF16" s="11"/>
      <c r="DG16" s="11"/>
    </row>
    <row r="17" spans="1:111" s="12" customFormat="1" ht="12" customHeight="1">
      <c r="A17" s="100">
        <f>A15+$C$42</f>
        <v>0.6666666666666665</v>
      </c>
      <c r="B17" s="14"/>
      <c r="C17" s="26"/>
      <c r="D17" s="17"/>
      <c r="E17" s="7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7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7"/>
      <c r="AC17" s="7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7"/>
      <c r="AO17" s="7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7"/>
      <c r="BA17" s="74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7"/>
      <c r="BM17" s="74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7"/>
      <c r="BY17" s="7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7"/>
      <c r="CK17" s="74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7"/>
      <c r="CW17" s="74"/>
      <c r="CX17" s="15"/>
      <c r="CY17" s="15"/>
      <c r="CZ17" s="15"/>
      <c r="DA17" s="15"/>
      <c r="DB17" s="15"/>
      <c r="DC17" s="15"/>
      <c r="DD17" s="15"/>
      <c r="DE17" s="15"/>
      <c r="DF17" s="15"/>
      <c r="DG17" s="15"/>
    </row>
    <row r="18" spans="1:111" s="12" customFormat="1" ht="12" customHeight="1">
      <c r="A18" s="100"/>
      <c r="B18" s="13"/>
      <c r="C18" s="25"/>
      <c r="D18" s="16"/>
      <c r="E18" s="7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6"/>
      <c r="Q18" s="7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6"/>
      <c r="AC18" s="73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6"/>
      <c r="AO18" s="7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6"/>
      <c r="BA18" s="73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6"/>
      <c r="BM18" s="73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6"/>
      <c r="BY18" s="73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6"/>
      <c r="CK18" s="73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6"/>
      <c r="CW18" s="73"/>
      <c r="CX18" s="11"/>
      <c r="CY18" s="11"/>
      <c r="CZ18" s="11"/>
      <c r="DA18" s="11"/>
      <c r="DB18" s="11"/>
      <c r="DC18" s="11"/>
      <c r="DD18" s="11"/>
      <c r="DE18" s="11"/>
      <c r="DF18" s="11"/>
      <c r="DG18" s="11"/>
    </row>
    <row r="19" spans="1:111" s="12" customFormat="1" ht="12" customHeight="1">
      <c r="A19" s="100">
        <f>A17+$C$42</f>
        <v>0.7083333333333331</v>
      </c>
      <c r="B19" s="14"/>
      <c r="C19" s="26"/>
      <c r="D19" s="17"/>
      <c r="E19" s="7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  <c r="Q19" s="7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7"/>
      <c r="AC19" s="74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89" t="s">
        <v>23</v>
      </c>
      <c r="AO19" s="74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89" t="s">
        <v>23</v>
      </c>
      <c r="BA19" s="74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89" t="s">
        <v>23</v>
      </c>
      <c r="BM19" s="74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89" t="s">
        <v>23</v>
      </c>
      <c r="BY19" s="74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89" t="s">
        <v>23</v>
      </c>
      <c r="CK19" s="74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89" t="s">
        <v>23</v>
      </c>
      <c r="CW19" s="74"/>
      <c r="CX19" s="15"/>
      <c r="CY19" s="15"/>
      <c r="CZ19" s="15"/>
      <c r="DA19" s="15"/>
      <c r="DB19" s="15"/>
      <c r="DC19" s="15"/>
      <c r="DD19" s="15"/>
      <c r="DE19" s="15"/>
      <c r="DF19" s="15"/>
      <c r="DG19" s="15"/>
    </row>
    <row r="20" spans="1:111" s="12" customFormat="1" ht="12" customHeight="1">
      <c r="A20" s="100"/>
      <c r="B20" s="13"/>
      <c r="C20" s="32"/>
      <c r="D20" s="16"/>
      <c r="E20" s="7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6"/>
      <c r="Q20" s="73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6"/>
      <c r="AC20" s="73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90"/>
      <c r="AO20" s="73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90"/>
      <c r="BA20" s="73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90"/>
      <c r="BM20" s="73"/>
      <c r="BN20" s="11"/>
      <c r="BO20" s="11"/>
      <c r="BP20" s="11"/>
      <c r="BQ20" s="11"/>
      <c r="BR20" s="11"/>
      <c r="BS20" s="11"/>
      <c r="BT20" s="89" t="s">
        <v>36</v>
      </c>
      <c r="BU20" s="89" t="s">
        <v>36</v>
      </c>
      <c r="BV20" s="11"/>
      <c r="BW20" s="11"/>
      <c r="BX20" s="90"/>
      <c r="BY20" s="73"/>
      <c r="BZ20" s="11"/>
      <c r="CA20" s="11"/>
      <c r="CB20" s="11"/>
      <c r="CC20" s="11"/>
      <c r="CD20" s="11"/>
      <c r="CE20" s="11"/>
      <c r="CF20" s="89" t="s">
        <v>36</v>
      </c>
      <c r="CG20" s="89" t="s">
        <v>36</v>
      </c>
      <c r="CH20" s="11"/>
      <c r="CI20" s="11"/>
      <c r="CJ20" s="90"/>
      <c r="CK20" s="73"/>
      <c r="CL20" s="11"/>
      <c r="CM20" s="11"/>
      <c r="CN20" s="11"/>
      <c r="CO20" s="11"/>
      <c r="CP20" s="11"/>
      <c r="CQ20" s="11"/>
      <c r="CR20" s="89" t="s">
        <v>36</v>
      </c>
      <c r="CS20" s="89" t="s">
        <v>36</v>
      </c>
      <c r="CT20" s="11"/>
      <c r="CU20" s="11"/>
      <c r="CV20" s="90"/>
      <c r="CW20" s="73"/>
      <c r="CX20" s="11"/>
      <c r="CY20" s="11"/>
      <c r="CZ20" s="11"/>
      <c r="DA20" s="11"/>
      <c r="DB20" s="11"/>
      <c r="DC20" s="11"/>
      <c r="DD20" s="89" t="s">
        <v>36</v>
      </c>
      <c r="DE20" s="89" t="s">
        <v>36</v>
      </c>
      <c r="DF20" s="11"/>
      <c r="DG20" s="11"/>
    </row>
    <row r="21" spans="1:111" s="12" customFormat="1" ht="12" customHeight="1">
      <c r="A21" s="100">
        <f>A19+$C$42</f>
        <v>0.7499999999999998</v>
      </c>
      <c r="B21" s="14"/>
      <c r="C21" s="33"/>
      <c r="D21" s="89" t="s">
        <v>23</v>
      </c>
      <c r="E21" s="74"/>
      <c r="F21" s="89" t="s">
        <v>22</v>
      </c>
      <c r="G21" s="15"/>
      <c r="H21" s="89" t="s">
        <v>23</v>
      </c>
      <c r="I21" s="15"/>
      <c r="J21" s="89" t="s">
        <v>26</v>
      </c>
      <c r="K21" s="15"/>
      <c r="L21" s="15"/>
      <c r="M21" s="15"/>
      <c r="N21" s="15"/>
      <c r="O21" s="15"/>
      <c r="P21" s="17"/>
      <c r="Q21" s="7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7"/>
      <c r="AC21" s="74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92"/>
      <c r="AO21" s="74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92"/>
      <c r="BA21" s="74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92"/>
      <c r="BM21" s="74"/>
      <c r="BN21" s="15"/>
      <c r="BO21" s="15"/>
      <c r="BP21" s="15"/>
      <c r="BQ21" s="15"/>
      <c r="BR21" s="15"/>
      <c r="BS21" s="15"/>
      <c r="BT21" s="90"/>
      <c r="BU21" s="90"/>
      <c r="BV21" s="15"/>
      <c r="BW21" s="15"/>
      <c r="BX21" s="92"/>
      <c r="BY21" s="74"/>
      <c r="BZ21" s="15"/>
      <c r="CA21" s="15"/>
      <c r="CB21" s="15"/>
      <c r="CC21" s="15"/>
      <c r="CD21" s="15"/>
      <c r="CE21" s="15"/>
      <c r="CF21" s="90"/>
      <c r="CG21" s="90"/>
      <c r="CH21" s="15"/>
      <c r="CI21" s="15"/>
      <c r="CJ21" s="92"/>
      <c r="CK21" s="74"/>
      <c r="CL21" s="15"/>
      <c r="CM21" s="15"/>
      <c r="CN21" s="15"/>
      <c r="CO21" s="15"/>
      <c r="CP21" s="15"/>
      <c r="CQ21" s="15"/>
      <c r="CR21" s="90"/>
      <c r="CS21" s="90"/>
      <c r="CT21" s="15"/>
      <c r="CU21" s="15"/>
      <c r="CV21" s="92"/>
      <c r="CW21" s="74"/>
      <c r="CX21" s="15"/>
      <c r="CY21" s="15"/>
      <c r="CZ21" s="15"/>
      <c r="DA21" s="15"/>
      <c r="DB21" s="15"/>
      <c r="DC21" s="15"/>
      <c r="DD21" s="90"/>
      <c r="DE21" s="90"/>
      <c r="DF21" s="15"/>
      <c r="DG21" s="15"/>
    </row>
    <row r="22" spans="1:111" s="12" customFormat="1" ht="12" customHeight="1">
      <c r="A22" s="100"/>
      <c r="B22" s="13"/>
      <c r="C22" s="32"/>
      <c r="D22" s="90"/>
      <c r="E22" s="73"/>
      <c r="F22" s="90"/>
      <c r="G22" s="11"/>
      <c r="H22" s="90"/>
      <c r="I22" s="11"/>
      <c r="J22" s="90"/>
      <c r="K22" s="11"/>
      <c r="L22" s="11"/>
      <c r="M22" s="11"/>
      <c r="N22" s="11"/>
      <c r="O22" s="11"/>
      <c r="P22" s="16"/>
      <c r="Q22" s="73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6"/>
      <c r="AC22" s="73"/>
      <c r="AD22" s="11"/>
      <c r="AE22" s="11"/>
      <c r="AF22" s="89" t="s">
        <v>23</v>
      </c>
      <c r="AG22" s="11"/>
      <c r="AH22" s="89" t="s">
        <v>35</v>
      </c>
      <c r="AI22" s="89" t="s">
        <v>35</v>
      </c>
      <c r="AJ22" s="11"/>
      <c r="AK22" s="11"/>
      <c r="AL22" s="11"/>
      <c r="AM22" s="11"/>
      <c r="AN22" s="16"/>
      <c r="AO22" s="73"/>
      <c r="AP22" s="11"/>
      <c r="AQ22" s="11"/>
      <c r="AR22" s="89" t="s">
        <v>23</v>
      </c>
      <c r="AS22" s="11"/>
      <c r="AT22" s="89" t="s">
        <v>35</v>
      </c>
      <c r="AU22" s="89" t="s">
        <v>35</v>
      </c>
      <c r="AV22" s="11"/>
      <c r="AW22" s="11"/>
      <c r="AX22" s="11"/>
      <c r="AY22" s="11"/>
      <c r="AZ22" s="16"/>
      <c r="BA22" s="73"/>
      <c r="BB22" s="11"/>
      <c r="BC22" s="11"/>
      <c r="BD22" s="89" t="s">
        <v>23</v>
      </c>
      <c r="BE22" s="11"/>
      <c r="BF22" s="89" t="s">
        <v>35</v>
      </c>
      <c r="BG22" s="89" t="s">
        <v>35</v>
      </c>
      <c r="BH22" s="11"/>
      <c r="BI22" s="11"/>
      <c r="BJ22" s="11"/>
      <c r="BK22" s="11"/>
      <c r="BL22" s="16"/>
      <c r="BM22" s="73"/>
      <c r="BN22" s="11"/>
      <c r="BO22" s="11"/>
      <c r="BP22" s="89" t="s">
        <v>23</v>
      </c>
      <c r="BQ22" s="11"/>
      <c r="BR22" s="89" t="s">
        <v>35</v>
      </c>
      <c r="BS22" s="89" t="s">
        <v>35</v>
      </c>
      <c r="BT22" s="92"/>
      <c r="BU22" s="92"/>
      <c r="BV22" s="11"/>
      <c r="BW22" s="11"/>
      <c r="BX22" s="89" t="s">
        <v>33</v>
      </c>
      <c r="BY22" s="89" t="s">
        <v>33</v>
      </c>
      <c r="BZ22" s="11"/>
      <c r="CA22" s="11"/>
      <c r="CB22" s="89" t="s">
        <v>23</v>
      </c>
      <c r="CC22" s="11"/>
      <c r="CD22" s="89" t="s">
        <v>35</v>
      </c>
      <c r="CE22" s="89" t="s">
        <v>35</v>
      </c>
      <c r="CF22" s="92"/>
      <c r="CG22" s="92"/>
      <c r="CH22" s="11"/>
      <c r="CI22" s="11"/>
      <c r="CJ22" s="89" t="s">
        <v>33</v>
      </c>
      <c r="CK22" s="89" t="s">
        <v>33</v>
      </c>
      <c r="CL22" s="89" t="s">
        <v>35</v>
      </c>
      <c r="CM22" s="89" t="s">
        <v>35</v>
      </c>
      <c r="CN22" s="89" t="s">
        <v>23</v>
      </c>
      <c r="CO22" s="11"/>
      <c r="CP22" s="89" t="s">
        <v>35</v>
      </c>
      <c r="CQ22" s="89" t="s">
        <v>35</v>
      </c>
      <c r="CR22" s="92"/>
      <c r="CS22" s="92"/>
      <c r="CT22" s="11"/>
      <c r="CU22" s="11"/>
      <c r="CV22" s="89" t="s">
        <v>33</v>
      </c>
      <c r="CW22" s="89" t="s">
        <v>33</v>
      </c>
      <c r="CX22" s="89" t="s">
        <v>35</v>
      </c>
      <c r="CY22" s="89" t="s">
        <v>35</v>
      </c>
      <c r="CZ22" s="89" t="s">
        <v>23</v>
      </c>
      <c r="DA22" s="11"/>
      <c r="DB22" s="89" t="s">
        <v>35</v>
      </c>
      <c r="DC22" s="89" t="s">
        <v>35</v>
      </c>
      <c r="DD22" s="92"/>
      <c r="DE22" s="92"/>
      <c r="DF22" s="11"/>
      <c r="DG22" s="11"/>
    </row>
    <row r="23" spans="1:111" s="12" customFormat="1" ht="12" customHeight="1">
      <c r="A23" s="100">
        <f>A21+$C$42</f>
        <v>0.7916666666666664</v>
      </c>
      <c r="B23" s="14"/>
      <c r="C23" s="33"/>
      <c r="D23" s="92"/>
      <c r="E23" s="74"/>
      <c r="F23" s="92"/>
      <c r="G23" s="15"/>
      <c r="H23" s="92"/>
      <c r="I23" s="15"/>
      <c r="J23" s="92"/>
      <c r="K23" s="15"/>
      <c r="L23" s="15"/>
      <c r="M23" s="15"/>
      <c r="N23" s="15"/>
      <c r="O23" s="15"/>
      <c r="P23" s="17"/>
      <c r="Q23" s="74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7"/>
      <c r="AC23" s="74"/>
      <c r="AD23" s="15"/>
      <c r="AE23" s="15"/>
      <c r="AF23" s="90"/>
      <c r="AG23" s="15"/>
      <c r="AH23" s="90"/>
      <c r="AI23" s="90"/>
      <c r="AJ23" s="15"/>
      <c r="AK23" s="15"/>
      <c r="AL23" s="15"/>
      <c r="AM23" s="15"/>
      <c r="AN23" s="17"/>
      <c r="AO23" s="74"/>
      <c r="AP23" s="15"/>
      <c r="AQ23" s="15"/>
      <c r="AR23" s="90"/>
      <c r="AS23" s="15"/>
      <c r="AT23" s="90"/>
      <c r="AU23" s="90"/>
      <c r="AV23" s="15"/>
      <c r="AW23" s="15"/>
      <c r="AX23" s="15"/>
      <c r="AY23" s="15"/>
      <c r="AZ23" s="17"/>
      <c r="BA23" s="74"/>
      <c r="BB23" s="15"/>
      <c r="BC23" s="15"/>
      <c r="BD23" s="90"/>
      <c r="BE23" s="15"/>
      <c r="BF23" s="90"/>
      <c r="BG23" s="90"/>
      <c r="BH23" s="15"/>
      <c r="BI23" s="15"/>
      <c r="BJ23" s="15"/>
      <c r="BK23" s="15"/>
      <c r="BL23" s="17"/>
      <c r="BM23" s="74"/>
      <c r="BN23" s="15"/>
      <c r="BO23" s="15"/>
      <c r="BP23" s="90"/>
      <c r="BQ23" s="15"/>
      <c r="BR23" s="90"/>
      <c r="BS23" s="90"/>
      <c r="BT23" s="15"/>
      <c r="BU23" s="15"/>
      <c r="BV23" s="15"/>
      <c r="BW23" s="15"/>
      <c r="BX23" s="90"/>
      <c r="BY23" s="90"/>
      <c r="BZ23" s="15"/>
      <c r="CA23" s="15"/>
      <c r="CB23" s="90"/>
      <c r="CC23" s="15"/>
      <c r="CD23" s="90"/>
      <c r="CE23" s="90"/>
      <c r="CF23" s="15"/>
      <c r="CG23" s="15"/>
      <c r="CH23" s="15"/>
      <c r="CI23" s="15"/>
      <c r="CJ23" s="90"/>
      <c r="CK23" s="90"/>
      <c r="CL23" s="90"/>
      <c r="CM23" s="90"/>
      <c r="CN23" s="90"/>
      <c r="CO23" s="15"/>
      <c r="CP23" s="90"/>
      <c r="CQ23" s="90"/>
      <c r="CR23" s="15"/>
      <c r="CS23" s="15"/>
      <c r="CT23" s="15"/>
      <c r="CU23" s="15"/>
      <c r="CV23" s="90"/>
      <c r="CW23" s="90"/>
      <c r="CX23" s="90"/>
      <c r="CY23" s="90"/>
      <c r="CZ23" s="90"/>
      <c r="DA23" s="15"/>
      <c r="DB23" s="90"/>
      <c r="DC23" s="90"/>
      <c r="DD23" s="15"/>
      <c r="DE23" s="15"/>
      <c r="DF23" s="15"/>
      <c r="DG23" s="15"/>
    </row>
    <row r="24" spans="1:111" s="12" customFormat="1" ht="12" customHeight="1">
      <c r="A24" s="100"/>
      <c r="B24" s="13"/>
      <c r="C24" s="32"/>
      <c r="D24" s="89" t="s">
        <v>33</v>
      </c>
      <c r="E24" s="89" t="s">
        <v>33</v>
      </c>
      <c r="F24" s="11"/>
      <c r="G24" s="11"/>
      <c r="H24" s="11"/>
      <c r="I24" s="11"/>
      <c r="J24" s="89" t="s">
        <v>35</v>
      </c>
      <c r="K24" s="89" t="s">
        <v>35</v>
      </c>
      <c r="L24" s="11"/>
      <c r="M24" s="11"/>
      <c r="N24" s="11"/>
      <c r="O24" s="11"/>
      <c r="P24" s="16"/>
      <c r="Q24" s="73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6"/>
      <c r="AC24" s="73"/>
      <c r="AD24" s="11"/>
      <c r="AE24" s="11"/>
      <c r="AF24" s="92"/>
      <c r="AG24" s="11"/>
      <c r="AH24" s="92"/>
      <c r="AI24" s="92"/>
      <c r="AJ24" s="11"/>
      <c r="AK24" s="11"/>
      <c r="AL24" s="11"/>
      <c r="AM24" s="11"/>
      <c r="AN24" s="89" t="s">
        <v>33</v>
      </c>
      <c r="AO24" s="89" t="s">
        <v>33</v>
      </c>
      <c r="AP24" s="11"/>
      <c r="AQ24" s="11"/>
      <c r="AR24" s="92"/>
      <c r="AS24" s="11"/>
      <c r="AT24" s="92"/>
      <c r="AU24" s="92"/>
      <c r="AV24" s="11"/>
      <c r="AW24" s="11"/>
      <c r="AX24" s="11"/>
      <c r="AY24" s="11"/>
      <c r="AZ24" s="89" t="s">
        <v>33</v>
      </c>
      <c r="BA24" s="89" t="s">
        <v>33</v>
      </c>
      <c r="BB24" s="11"/>
      <c r="BC24" s="11"/>
      <c r="BD24" s="92"/>
      <c r="BE24" s="11"/>
      <c r="BF24" s="92"/>
      <c r="BG24" s="92"/>
      <c r="BH24" s="11"/>
      <c r="BI24" s="11"/>
      <c r="BJ24" s="11"/>
      <c r="BK24" s="11"/>
      <c r="BL24" s="16"/>
      <c r="BM24" s="73"/>
      <c r="BN24" s="11"/>
      <c r="BO24" s="11"/>
      <c r="BP24" s="92"/>
      <c r="BQ24" s="11"/>
      <c r="BR24" s="92"/>
      <c r="BS24" s="92"/>
      <c r="BT24" s="11"/>
      <c r="BU24" s="11"/>
      <c r="BV24" s="11"/>
      <c r="BW24" s="11"/>
      <c r="BX24" s="92"/>
      <c r="BY24" s="92"/>
      <c r="BZ24" s="11"/>
      <c r="CA24" s="11"/>
      <c r="CB24" s="92"/>
      <c r="CC24" s="11"/>
      <c r="CD24" s="92"/>
      <c r="CE24" s="92"/>
      <c r="CF24" s="11"/>
      <c r="CG24" s="11"/>
      <c r="CH24" s="11"/>
      <c r="CI24" s="11"/>
      <c r="CJ24" s="92"/>
      <c r="CK24" s="92"/>
      <c r="CL24" s="92"/>
      <c r="CM24" s="92"/>
      <c r="CN24" s="92"/>
      <c r="CO24" s="11"/>
      <c r="CP24" s="92"/>
      <c r="CQ24" s="92"/>
      <c r="CR24" s="11"/>
      <c r="CS24" s="11"/>
      <c r="CT24" s="11"/>
      <c r="CU24" s="11"/>
      <c r="CV24" s="92"/>
      <c r="CW24" s="92"/>
      <c r="CX24" s="92"/>
      <c r="CY24" s="92"/>
      <c r="CZ24" s="92"/>
      <c r="DA24" s="11"/>
      <c r="DB24" s="92"/>
      <c r="DC24" s="92"/>
      <c r="DD24" s="11"/>
      <c r="DE24" s="11"/>
      <c r="DF24" s="11"/>
      <c r="DG24" s="11"/>
    </row>
    <row r="25" spans="1:111" s="12" customFormat="1" ht="12" customHeight="1">
      <c r="A25" s="100">
        <f>A23+$C$42</f>
        <v>0.833333333333333</v>
      </c>
      <c r="B25" s="14"/>
      <c r="C25" s="33"/>
      <c r="D25" s="90"/>
      <c r="E25" s="90"/>
      <c r="F25" s="15"/>
      <c r="G25" s="15"/>
      <c r="H25" s="15"/>
      <c r="I25" s="15"/>
      <c r="J25" s="90"/>
      <c r="K25" s="90"/>
      <c r="L25" s="15"/>
      <c r="M25" s="15"/>
      <c r="N25" s="15"/>
      <c r="O25" s="15"/>
      <c r="P25" s="17"/>
      <c r="Q25" s="74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7"/>
      <c r="AC25" s="7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90"/>
      <c r="AO25" s="90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90"/>
      <c r="BA25" s="90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7"/>
      <c r="BM25" s="74"/>
      <c r="BN25" s="89" t="s">
        <v>33</v>
      </c>
      <c r="BO25" s="89" t="s">
        <v>33</v>
      </c>
      <c r="BP25" s="15"/>
      <c r="BQ25" s="15"/>
      <c r="BR25" s="89" t="s">
        <v>33</v>
      </c>
      <c r="BS25" s="89" t="s">
        <v>33</v>
      </c>
      <c r="BT25" s="15"/>
      <c r="BU25" s="15"/>
      <c r="BV25" s="15"/>
      <c r="BW25" s="15"/>
      <c r="BX25" s="17"/>
      <c r="BY25" s="74"/>
      <c r="BZ25" s="89" t="s">
        <v>33</v>
      </c>
      <c r="CA25" s="89" t="s">
        <v>33</v>
      </c>
      <c r="CB25" s="15"/>
      <c r="CC25" s="15"/>
      <c r="CD25" s="89" t="s">
        <v>33</v>
      </c>
      <c r="CE25" s="89" t="s">
        <v>33</v>
      </c>
      <c r="CF25" s="15"/>
      <c r="CG25" s="15"/>
      <c r="CH25" s="15"/>
      <c r="CI25" s="15"/>
      <c r="CJ25" s="17"/>
      <c r="CK25" s="74"/>
      <c r="CL25" s="89" t="s">
        <v>33</v>
      </c>
      <c r="CM25" s="89" t="s">
        <v>33</v>
      </c>
      <c r="CN25" s="15"/>
      <c r="CO25" s="15"/>
      <c r="CP25" s="89" t="s">
        <v>33</v>
      </c>
      <c r="CQ25" s="89" t="s">
        <v>33</v>
      </c>
      <c r="CR25" s="15"/>
      <c r="CS25" s="15"/>
      <c r="CT25" s="15"/>
      <c r="CU25" s="15"/>
      <c r="CV25" s="17"/>
      <c r="CW25" s="74"/>
      <c r="CX25" s="89" t="s">
        <v>33</v>
      </c>
      <c r="CY25" s="89" t="s">
        <v>33</v>
      </c>
      <c r="CZ25" s="15"/>
      <c r="DA25" s="15"/>
      <c r="DB25" s="89" t="s">
        <v>33</v>
      </c>
      <c r="DC25" s="89" t="s">
        <v>33</v>
      </c>
      <c r="DD25" s="15"/>
      <c r="DE25" s="15"/>
      <c r="DF25" s="15"/>
      <c r="DG25" s="15"/>
    </row>
    <row r="26" spans="1:111" s="12" customFormat="1" ht="12" customHeight="1">
      <c r="A26" s="100"/>
      <c r="B26" s="13"/>
      <c r="C26" s="32"/>
      <c r="D26" s="92"/>
      <c r="E26" s="92"/>
      <c r="F26" s="11"/>
      <c r="G26" s="11"/>
      <c r="H26" s="11"/>
      <c r="I26" s="11"/>
      <c r="J26" s="92"/>
      <c r="K26" s="92"/>
      <c r="L26" s="11"/>
      <c r="M26" s="11"/>
      <c r="N26" s="11"/>
      <c r="O26" s="11"/>
      <c r="P26" s="16"/>
      <c r="Q26" s="73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6"/>
      <c r="AC26" s="73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92"/>
      <c r="AO26" s="92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92"/>
      <c r="BA26" s="92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6"/>
      <c r="BM26" s="73"/>
      <c r="BN26" s="90"/>
      <c r="BO26" s="90"/>
      <c r="BP26" s="11"/>
      <c r="BQ26" s="11"/>
      <c r="BR26" s="90"/>
      <c r="BS26" s="90"/>
      <c r="BT26" s="11"/>
      <c r="BU26" s="11"/>
      <c r="BV26" s="11"/>
      <c r="BW26" s="11"/>
      <c r="BX26" s="16"/>
      <c r="BY26" s="73"/>
      <c r="BZ26" s="90"/>
      <c r="CA26" s="90"/>
      <c r="CB26" s="11"/>
      <c r="CC26" s="11"/>
      <c r="CD26" s="90"/>
      <c r="CE26" s="90"/>
      <c r="CF26" s="11"/>
      <c r="CG26" s="11"/>
      <c r="CH26" s="11"/>
      <c r="CI26" s="11"/>
      <c r="CJ26" s="16"/>
      <c r="CK26" s="73"/>
      <c r="CL26" s="90"/>
      <c r="CM26" s="90"/>
      <c r="CN26" s="11"/>
      <c r="CO26" s="11"/>
      <c r="CP26" s="90"/>
      <c r="CQ26" s="90"/>
      <c r="CR26" s="11"/>
      <c r="CS26" s="11"/>
      <c r="CT26" s="11"/>
      <c r="CU26" s="11"/>
      <c r="CV26" s="16"/>
      <c r="CW26" s="73"/>
      <c r="CX26" s="90"/>
      <c r="CY26" s="90"/>
      <c r="CZ26" s="11"/>
      <c r="DA26" s="11"/>
      <c r="DB26" s="90"/>
      <c r="DC26" s="90"/>
      <c r="DD26" s="11"/>
      <c r="DE26" s="11"/>
      <c r="DF26" s="11"/>
      <c r="DG26" s="11"/>
    </row>
    <row r="27" spans="1:111" s="12" customFormat="1" ht="12" customHeight="1">
      <c r="A27" s="100">
        <f>A25+$C$42</f>
        <v>0.8749999999999997</v>
      </c>
      <c r="B27" s="14"/>
      <c r="C27" s="33"/>
      <c r="D27" s="17"/>
      <c r="E27" s="74"/>
      <c r="F27" s="15"/>
      <c r="G27" s="15"/>
      <c r="H27" s="15"/>
      <c r="I27" s="15"/>
      <c r="J27" s="15"/>
      <c r="K27" s="15"/>
      <c r="L27" s="15"/>
      <c r="M27" s="15"/>
      <c r="N27" s="15"/>
      <c r="O27" s="6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3"/>
      <c r="AB27" s="17"/>
      <c r="AC27" s="74"/>
      <c r="AD27" s="15"/>
      <c r="AE27" s="15"/>
      <c r="AF27" s="15"/>
      <c r="AG27" s="15"/>
      <c r="AH27" s="15"/>
      <c r="AI27" s="15"/>
      <c r="AJ27" s="15"/>
      <c r="AK27" s="15"/>
      <c r="AL27" s="15"/>
      <c r="AM27" s="63"/>
      <c r="AN27" s="17"/>
      <c r="AO27" s="74"/>
      <c r="AP27" s="15"/>
      <c r="AQ27" s="15"/>
      <c r="AR27" s="15"/>
      <c r="AS27" s="15"/>
      <c r="AT27" s="15"/>
      <c r="AU27" s="15"/>
      <c r="AV27" s="15"/>
      <c r="AW27" s="15"/>
      <c r="AX27" s="15"/>
      <c r="AY27" s="63"/>
      <c r="AZ27" s="17"/>
      <c r="BA27" s="74"/>
      <c r="BB27" s="15"/>
      <c r="BC27" s="15"/>
      <c r="BD27" s="15"/>
      <c r="BE27" s="15"/>
      <c r="BF27" s="15"/>
      <c r="BG27" s="15"/>
      <c r="BH27" s="15"/>
      <c r="BI27" s="15"/>
      <c r="BJ27" s="15"/>
      <c r="BK27" s="63"/>
      <c r="BL27" s="17"/>
      <c r="BM27" s="74"/>
      <c r="BN27" s="92"/>
      <c r="BO27" s="92"/>
      <c r="BP27" s="15"/>
      <c r="BQ27" s="15"/>
      <c r="BR27" s="92"/>
      <c r="BS27" s="92"/>
      <c r="BT27" s="15"/>
      <c r="BU27" s="15"/>
      <c r="BV27" s="15"/>
      <c r="BW27" s="63"/>
      <c r="BX27" s="17"/>
      <c r="BY27" s="74"/>
      <c r="BZ27" s="92"/>
      <c r="CA27" s="92"/>
      <c r="CB27" s="15"/>
      <c r="CC27" s="15"/>
      <c r="CD27" s="92"/>
      <c r="CE27" s="92"/>
      <c r="CF27" s="15"/>
      <c r="CG27" s="15"/>
      <c r="CH27" s="15"/>
      <c r="CI27" s="63"/>
      <c r="CJ27" s="17"/>
      <c r="CK27" s="74"/>
      <c r="CL27" s="92"/>
      <c r="CM27" s="92"/>
      <c r="CN27" s="15"/>
      <c r="CO27" s="15"/>
      <c r="CP27" s="92"/>
      <c r="CQ27" s="92"/>
      <c r="CR27" s="15"/>
      <c r="CS27" s="15"/>
      <c r="CT27" s="15"/>
      <c r="CU27" s="63"/>
      <c r="CV27" s="17"/>
      <c r="CW27" s="74"/>
      <c r="CX27" s="92"/>
      <c r="CY27" s="92"/>
      <c r="CZ27" s="15"/>
      <c r="DA27" s="15"/>
      <c r="DB27" s="92"/>
      <c r="DC27" s="92"/>
      <c r="DD27" s="15"/>
      <c r="DE27" s="15"/>
      <c r="DF27" s="15"/>
      <c r="DG27" s="15"/>
    </row>
    <row r="28" spans="1:111" s="12" customFormat="1" ht="12" customHeight="1">
      <c r="A28" s="100"/>
      <c r="B28" s="13"/>
      <c r="C28" s="32"/>
      <c r="D28" s="16"/>
      <c r="E28" s="73"/>
      <c r="F28" s="11"/>
      <c r="G28" s="11"/>
      <c r="H28" s="11"/>
      <c r="I28" s="11"/>
      <c r="J28" s="11"/>
      <c r="K28" s="11"/>
      <c r="L28" s="11"/>
      <c r="M28" s="11"/>
      <c r="N28" s="11"/>
      <c r="O28" s="62"/>
      <c r="P28" s="16"/>
      <c r="Q28" s="73"/>
      <c r="R28" s="11"/>
      <c r="S28" s="11"/>
      <c r="T28" s="11"/>
      <c r="U28" s="11"/>
      <c r="V28" s="11"/>
      <c r="W28" s="11"/>
      <c r="X28" s="11"/>
      <c r="Y28" s="11"/>
      <c r="Z28" s="11"/>
      <c r="AA28" s="62"/>
      <c r="AB28" s="16"/>
      <c r="AC28" s="73"/>
      <c r="AD28" s="11"/>
      <c r="AE28" s="11"/>
      <c r="AF28" s="11"/>
      <c r="AG28" s="11"/>
      <c r="AH28" s="11"/>
      <c r="AI28" s="11"/>
      <c r="AJ28" s="11"/>
      <c r="AK28" s="11"/>
      <c r="AL28" s="11"/>
      <c r="AM28" s="62"/>
      <c r="AN28" s="16"/>
      <c r="AO28" s="73"/>
      <c r="AP28" s="11"/>
      <c r="AQ28" s="11"/>
      <c r="AR28" s="11"/>
      <c r="AS28" s="11"/>
      <c r="AT28" s="11"/>
      <c r="AU28" s="11"/>
      <c r="AV28" s="11"/>
      <c r="AW28" s="11"/>
      <c r="AX28" s="11"/>
      <c r="AY28" s="62"/>
      <c r="AZ28" s="16"/>
      <c r="BA28" s="73"/>
      <c r="BB28" s="11"/>
      <c r="BC28" s="11"/>
      <c r="BD28" s="11"/>
      <c r="BE28" s="11"/>
      <c r="BF28" s="11"/>
      <c r="BG28" s="11"/>
      <c r="BH28" s="11"/>
      <c r="BI28" s="11"/>
      <c r="BJ28" s="11"/>
      <c r="BK28" s="62"/>
      <c r="BL28" s="16"/>
      <c r="BM28" s="73"/>
      <c r="BN28" s="11"/>
      <c r="BO28" s="11"/>
      <c r="BP28" s="11"/>
      <c r="BQ28" s="11"/>
      <c r="BR28" s="11"/>
      <c r="BS28" s="11"/>
      <c r="BT28" s="11"/>
      <c r="BU28" s="11"/>
      <c r="BV28" s="11"/>
      <c r="BW28" s="62"/>
      <c r="BX28" s="16"/>
      <c r="BY28" s="73"/>
      <c r="BZ28" s="11"/>
      <c r="CA28" s="11"/>
      <c r="CB28" s="11"/>
      <c r="CC28" s="11"/>
      <c r="CD28" s="11"/>
      <c r="CE28" s="11"/>
      <c r="CF28" s="11"/>
      <c r="CG28" s="11"/>
      <c r="CH28" s="11"/>
      <c r="CI28" s="62"/>
      <c r="CJ28" s="16"/>
      <c r="CK28" s="73"/>
      <c r="CL28" s="11"/>
      <c r="CM28" s="11"/>
      <c r="CN28" s="11"/>
      <c r="CO28" s="11"/>
      <c r="CP28" s="11"/>
      <c r="CQ28" s="11"/>
      <c r="CR28" s="11"/>
      <c r="CS28" s="11"/>
      <c r="CT28" s="11"/>
      <c r="CU28" s="62"/>
      <c r="CV28" s="16"/>
      <c r="CW28" s="73"/>
      <c r="CX28" s="11"/>
      <c r="CY28" s="11"/>
      <c r="CZ28" s="11"/>
      <c r="DA28" s="11"/>
      <c r="DB28" s="11"/>
      <c r="DC28" s="11"/>
      <c r="DD28" s="11"/>
      <c r="DE28" s="11"/>
      <c r="DF28" s="11"/>
      <c r="DG28" s="11"/>
    </row>
    <row r="29" spans="1:111" s="12" customFormat="1" ht="12" customHeight="1">
      <c r="A29" s="100">
        <f>A27+$C$42</f>
        <v>0.9166666666666663</v>
      </c>
      <c r="B29" s="14"/>
      <c r="C29" s="26"/>
      <c r="D29" s="17"/>
      <c r="E29" s="74"/>
      <c r="F29" s="15"/>
      <c r="G29" s="15"/>
      <c r="H29" s="15"/>
      <c r="I29" s="15"/>
      <c r="J29" s="15"/>
      <c r="K29" s="15"/>
      <c r="L29" s="15"/>
      <c r="M29" s="15"/>
      <c r="N29" s="15"/>
      <c r="O29" s="63"/>
      <c r="P29" s="17"/>
      <c r="Q29" s="74"/>
      <c r="R29" s="15"/>
      <c r="S29" s="15"/>
      <c r="T29" s="15"/>
      <c r="U29" s="15"/>
      <c r="V29" s="15"/>
      <c r="W29" s="15"/>
      <c r="X29" s="15"/>
      <c r="Y29" s="15"/>
      <c r="Z29" s="15"/>
      <c r="AA29" s="63"/>
      <c r="AB29" s="17"/>
      <c r="AC29" s="74"/>
      <c r="AD29" s="15"/>
      <c r="AE29" s="15"/>
      <c r="AF29" s="15"/>
      <c r="AG29" s="15"/>
      <c r="AH29" s="15"/>
      <c r="AI29" s="15"/>
      <c r="AJ29" s="15"/>
      <c r="AK29" s="15"/>
      <c r="AL29" s="15"/>
      <c r="AM29" s="63"/>
      <c r="AN29" s="17"/>
      <c r="AO29" s="74"/>
      <c r="AP29" s="15"/>
      <c r="AQ29" s="15"/>
      <c r="AR29" s="15"/>
      <c r="AS29" s="15"/>
      <c r="AT29" s="15"/>
      <c r="AU29" s="15"/>
      <c r="AV29" s="15"/>
      <c r="AW29" s="15"/>
      <c r="AX29" s="15"/>
      <c r="AY29" s="63"/>
      <c r="AZ29" s="17"/>
      <c r="BA29" s="74"/>
      <c r="BB29" s="15"/>
      <c r="BC29" s="15"/>
      <c r="BD29" s="15"/>
      <c r="BE29" s="15"/>
      <c r="BF29" s="15"/>
      <c r="BG29" s="15"/>
      <c r="BH29" s="15"/>
      <c r="BI29" s="15"/>
      <c r="BJ29" s="15"/>
      <c r="BK29" s="63"/>
      <c r="BL29" s="17"/>
      <c r="BM29" s="74"/>
      <c r="BN29" s="15"/>
      <c r="BO29" s="15"/>
      <c r="BP29" s="15"/>
      <c r="BQ29" s="15"/>
      <c r="BR29" s="15"/>
      <c r="BS29" s="15"/>
      <c r="BT29" s="15"/>
      <c r="BU29" s="15"/>
      <c r="BV29" s="15"/>
      <c r="BW29" s="63"/>
      <c r="BX29" s="17"/>
      <c r="BY29" s="74"/>
      <c r="BZ29" s="15"/>
      <c r="CA29" s="15"/>
      <c r="CB29" s="15"/>
      <c r="CC29" s="15"/>
      <c r="CD29" s="15"/>
      <c r="CE29" s="15"/>
      <c r="CF29" s="15"/>
      <c r="CG29" s="15"/>
      <c r="CH29" s="15"/>
      <c r="CI29" s="63"/>
      <c r="CJ29" s="17"/>
      <c r="CK29" s="74"/>
      <c r="CL29" s="15"/>
      <c r="CM29" s="15"/>
      <c r="CN29" s="15"/>
      <c r="CO29" s="15"/>
      <c r="CP29" s="15"/>
      <c r="CQ29" s="15"/>
      <c r="CR29" s="15"/>
      <c r="CS29" s="15"/>
      <c r="CT29" s="15"/>
      <c r="CU29" s="63"/>
      <c r="CV29" s="17"/>
      <c r="CW29" s="74"/>
      <c r="CX29" s="15"/>
      <c r="CY29" s="15"/>
      <c r="CZ29" s="15"/>
      <c r="DA29" s="15"/>
      <c r="DB29" s="15"/>
      <c r="DC29" s="15"/>
      <c r="DD29" s="15"/>
      <c r="DE29" s="15"/>
      <c r="DF29" s="15"/>
      <c r="DG29" s="15"/>
    </row>
    <row r="30" spans="1:112" s="23" customFormat="1" ht="12" customHeight="1">
      <c r="A30" s="100"/>
      <c r="B30" s="20"/>
      <c r="C30" s="20"/>
      <c r="D30" s="21"/>
      <c r="E30" s="21"/>
      <c r="F30" s="22"/>
      <c r="G30" s="22"/>
      <c r="H30" s="21"/>
      <c r="I30" s="21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1"/>
      <c r="AG30" s="21"/>
      <c r="AH30" s="22"/>
      <c r="AI30" s="22"/>
      <c r="AJ30" s="21"/>
      <c r="AK30" s="21"/>
      <c r="AL30" s="21"/>
      <c r="AM30" s="21"/>
      <c r="AN30" s="21"/>
      <c r="AO30" s="21"/>
      <c r="AP30" s="22"/>
      <c r="AQ30" s="22"/>
      <c r="AR30" s="21"/>
      <c r="AS30" s="21"/>
      <c r="AT30" s="22"/>
      <c r="AU30" s="22"/>
      <c r="AV30" s="21"/>
      <c r="AW30" s="21"/>
      <c r="AX30" s="21"/>
      <c r="AY30" s="21"/>
      <c r="AZ30" s="21"/>
      <c r="BA30" s="21"/>
      <c r="BB30" s="22"/>
      <c r="BC30" s="22"/>
      <c r="BD30" s="21"/>
      <c r="BE30" s="21"/>
      <c r="BF30" s="22"/>
      <c r="BG30" s="22"/>
      <c r="BH30" s="21"/>
      <c r="BI30" s="21"/>
      <c r="BJ30" s="21"/>
      <c r="BK30" s="21"/>
      <c r="BL30" s="21"/>
      <c r="BM30" s="21"/>
      <c r="BN30" s="22"/>
      <c r="BO30" s="22"/>
      <c r="BP30" s="21"/>
      <c r="BQ30" s="21"/>
      <c r="BR30" s="22"/>
      <c r="BS30" s="22"/>
      <c r="BT30" s="21"/>
      <c r="BU30" s="21"/>
      <c r="BV30" s="21"/>
      <c r="BW30" s="21"/>
      <c r="BX30" s="21"/>
      <c r="BY30" s="21"/>
      <c r="BZ30" s="22"/>
      <c r="CA30" s="22"/>
      <c r="CB30" s="21"/>
      <c r="CC30" s="21"/>
      <c r="CD30" s="22"/>
      <c r="CE30" s="22"/>
      <c r="CF30" s="21"/>
      <c r="CG30" s="21"/>
      <c r="CH30" s="21"/>
      <c r="CI30" s="21"/>
      <c r="CJ30" s="21"/>
      <c r="CK30" s="21"/>
      <c r="CL30" s="22"/>
      <c r="CM30" s="22"/>
      <c r="CN30" s="21"/>
      <c r="CO30" s="21"/>
      <c r="CP30" s="22"/>
      <c r="CQ30" s="22"/>
      <c r="CR30" s="21"/>
      <c r="CS30" s="21"/>
      <c r="CT30" s="21"/>
      <c r="CU30" s="21"/>
      <c r="CV30" s="21"/>
      <c r="CW30" s="21"/>
      <c r="CX30" s="22"/>
      <c r="CY30" s="22"/>
      <c r="CZ30" s="21"/>
      <c r="DA30" s="21"/>
      <c r="DB30" s="22"/>
      <c r="DC30" s="22"/>
      <c r="DD30" s="22"/>
      <c r="DE30" s="21"/>
      <c r="DF30" s="21"/>
      <c r="DG30" s="21"/>
      <c r="DH30" s="12"/>
    </row>
    <row r="31" spans="1:115" s="23" customFormat="1" ht="12" customHeight="1">
      <c r="A31" s="20"/>
      <c r="B31" s="20"/>
      <c r="C31" s="20"/>
      <c r="D31" s="21"/>
      <c r="E31" s="21"/>
      <c r="F31" s="22"/>
      <c r="G31" s="22"/>
      <c r="H31" s="21"/>
      <c r="I31" s="21"/>
      <c r="J31" s="22"/>
      <c r="K31" s="22"/>
      <c r="L31" s="21"/>
      <c r="M31" s="21"/>
      <c r="N31" s="21"/>
      <c r="O31" s="21"/>
      <c r="DH31" s="23" t="s">
        <v>8</v>
      </c>
      <c r="DI31" s="23" t="s">
        <v>9</v>
      </c>
      <c r="DJ31" s="23" t="s">
        <v>10</v>
      </c>
      <c r="DK31" s="23" t="s">
        <v>13</v>
      </c>
    </row>
    <row r="32" spans="1:114" s="34" customFormat="1" ht="11.25" customHeight="1">
      <c r="A32" s="51" t="s">
        <v>3</v>
      </c>
      <c r="C32" s="35" t="s">
        <v>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65">
        <f>SUM(D32:DG32)</f>
        <v>0</v>
      </c>
      <c r="DI32" s="53">
        <v>100</v>
      </c>
      <c r="DJ32" s="53">
        <f aca="true" t="shared" si="0" ref="DJ32:DJ40">DH32*DI32</f>
        <v>0</v>
      </c>
    </row>
    <row r="33" spans="1:114" s="34" customFormat="1" ht="11.25" customHeight="1">
      <c r="A33" s="51" t="s">
        <v>6</v>
      </c>
      <c r="C33" s="35" t="s">
        <v>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65">
        <f aca="true" t="shared" si="1" ref="DH33:DH40">SUM(D33:DG33)</f>
        <v>0</v>
      </c>
      <c r="DI33" s="53">
        <v>200</v>
      </c>
      <c r="DJ33" s="53">
        <f t="shared" si="0"/>
        <v>0</v>
      </c>
    </row>
    <row r="34" spans="1:118" s="36" customFormat="1" ht="11.25" customHeight="1">
      <c r="A34" s="38" t="s">
        <v>4</v>
      </c>
      <c r="C34" s="37" t="s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67">
        <f t="shared" si="1"/>
        <v>0</v>
      </c>
      <c r="DI34" s="54">
        <v>100</v>
      </c>
      <c r="DJ34" s="54">
        <f t="shared" si="0"/>
        <v>0</v>
      </c>
      <c r="DK34" s="36">
        <v>1.5</v>
      </c>
      <c r="DL34" s="66">
        <f>DK34+DH34</f>
        <v>1.5</v>
      </c>
      <c r="DM34" s="54">
        <v>100</v>
      </c>
      <c r="DN34" s="54">
        <f>DL34*DM34</f>
        <v>150</v>
      </c>
    </row>
    <row r="35" spans="1:118" s="36" customFormat="1" ht="12.75" customHeight="1">
      <c r="A35" s="38" t="s">
        <v>7</v>
      </c>
      <c r="C35" s="37" t="s">
        <v>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67">
        <f t="shared" si="1"/>
        <v>0</v>
      </c>
      <c r="DI35" s="54">
        <v>200</v>
      </c>
      <c r="DJ35" s="54">
        <f t="shared" si="0"/>
        <v>0</v>
      </c>
      <c r="DK35" s="36">
        <v>24</v>
      </c>
      <c r="DL35" s="66">
        <f>DK35+DH35</f>
        <v>24</v>
      </c>
      <c r="DM35" s="54">
        <v>200</v>
      </c>
      <c r="DN35" s="54">
        <f>DL35*DM35</f>
        <v>4800</v>
      </c>
    </row>
    <row r="36" spans="1:114" s="40" customFormat="1" ht="12.75" customHeight="1">
      <c r="A36" s="39" t="s">
        <v>28</v>
      </c>
      <c r="C36" s="41" t="str">
        <f>A36</f>
        <v>HOOK U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68">
        <f>SUM(D36:DG36)</f>
        <v>0</v>
      </c>
      <c r="DI36" s="55">
        <v>100</v>
      </c>
      <c r="DJ36" s="55">
        <f>DH36*DI36</f>
        <v>0</v>
      </c>
    </row>
    <row r="37" spans="1:114" s="40" customFormat="1" ht="12.75" customHeight="1">
      <c r="A37" s="39" t="s">
        <v>29</v>
      </c>
      <c r="C37" s="41" t="str">
        <f>A37</f>
        <v>HOOK A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68">
        <f t="shared" si="1"/>
        <v>0</v>
      </c>
      <c r="DI37" s="55">
        <v>200</v>
      </c>
      <c r="DJ37" s="55">
        <f t="shared" si="0"/>
        <v>0</v>
      </c>
    </row>
    <row r="38" spans="1:114" s="45" customFormat="1" ht="12.75" customHeight="1">
      <c r="A38" s="52" t="s">
        <v>12</v>
      </c>
      <c r="C38" s="45" t="str">
        <f>A38</f>
        <v>KSK U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69">
        <f>SUM(D38:DG38)</f>
        <v>0</v>
      </c>
      <c r="DI38" s="56">
        <v>200</v>
      </c>
      <c r="DJ38" s="56">
        <f>DH38*DI38</f>
        <v>0</v>
      </c>
    </row>
    <row r="39" spans="1:118" s="45" customFormat="1" ht="12.75" customHeight="1">
      <c r="A39" s="52" t="s">
        <v>30</v>
      </c>
      <c r="C39" s="45" t="str">
        <f>A39</f>
        <v>KSK A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69">
        <f t="shared" si="1"/>
        <v>0</v>
      </c>
      <c r="DI39" s="56">
        <v>200</v>
      </c>
      <c r="DJ39" s="56">
        <f t="shared" si="0"/>
        <v>0</v>
      </c>
      <c r="DK39" s="45">
        <v>3</v>
      </c>
      <c r="DL39" s="45">
        <f>DK39+DH39</f>
        <v>3</v>
      </c>
      <c r="DM39" s="45">
        <v>200</v>
      </c>
      <c r="DN39" s="45">
        <f>DL39*DM39</f>
        <v>600</v>
      </c>
    </row>
    <row r="40" spans="1:114" s="43" customFormat="1" ht="12.75" customHeight="1">
      <c r="A40" s="42" t="s">
        <v>25</v>
      </c>
      <c r="C40" s="44" t="s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70">
        <f t="shared" si="1"/>
        <v>0</v>
      </c>
      <c r="DI40" s="57">
        <v>600</v>
      </c>
      <c r="DJ40" s="57">
        <f t="shared" si="0"/>
        <v>0</v>
      </c>
    </row>
    <row r="41" spans="1:114" ht="12.75" customHeight="1">
      <c r="A41" s="27"/>
      <c r="C41" s="30">
        <v>0.08333333333333333</v>
      </c>
      <c r="D41" s="72">
        <f aca="true" t="shared" si="2" ref="D41:DG41">SUM(D32:D40)</f>
        <v>0</v>
      </c>
      <c r="E41" s="72"/>
      <c r="F41" s="72">
        <f t="shared" si="2"/>
        <v>0</v>
      </c>
      <c r="G41" s="72"/>
      <c r="H41" s="72">
        <f t="shared" si="2"/>
        <v>0</v>
      </c>
      <c r="I41" s="72"/>
      <c r="J41" s="72">
        <f t="shared" si="2"/>
        <v>0</v>
      </c>
      <c r="K41" s="72"/>
      <c r="L41" s="72">
        <f t="shared" si="2"/>
        <v>0</v>
      </c>
      <c r="M41" s="72"/>
      <c r="N41" s="72">
        <f t="shared" si="2"/>
        <v>0</v>
      </c>
      <c r="O41" s="72">
        <f t="shared" si="2"/>
        <v>0</v>
      </c>
      <c r="P41" s="72">
        <f t="shared" si="2"/>
        <v>0</v>
      </c>
      <c r="Q41" s="72"/>
      <c r="R41" s="72">
        <f t="shared" si="2"/>
        <v>0</v>
      </c>
      <c r="S41" s="72"/>
      <c r="T41" s="72">
        <f t="shared" si="2"/>
        <v>0</v>
      </c>
      <c r="U41" s="72"/>
      <c r="V41" s="72">
        <f t="shared" si="2"/>
        <v>0</v>
      </c>
      <c r="W41" s="72"/>
      <c r="X41" s="72">
        <f t="shared" si="2"/>
        <v>0</v>
      </c>
      <c r="Y41" s="72"/>
      <c r="Z41" s="72">
        <f t="shared" si="2"/>
        <v>0</v>
      </c>
      <c r="AA41" s="72">
        <f t="shared" si="2"/>
        <v>0</v>
      </c>
      <c r="AB41" s="72">
        <f t="shared" si="2"/>
        <v>0</v>
      </c>
      <c r="AC41" s="72"/>
      <c r="AD41" s="72">
        <f t="shared" si="2"/>
        <v>0</v>
      </c>
      <c r="AE41" s="72"/>
      <c r="AF41" s="72">
        <f t="shared" si="2"/>
        <v>0</v>
      </c>
      <c r="AG41" s="72"/>
      <c r="AH41" s="72">
        <f t="shared" si="2"/>
        <v>0</v>
      </c>
      <c r="AI41" s="72"/>
      <c r="AJ41" s="72">
        <f t="shared" si="2"/>
        <v>0</v>
      </c>
      <c r="AK41" s="72"/>
      <c r="AL41" s="72">
        <f t="shared" si="2"/>
        <v>0</v>
      </c>
      <c r="AM41" s="72">
        <f t="shared" si="2"/>
        <v>0</v>
      </c>
      <c r="AN41" s="72">
        <f t="shared" si="2"/>
        <v>0</v>
      </c>
      <c r="AO41" s="72"/>
      <c r="AP41" s="72">
        <f t="shared" si="2"/>
        <v>0</v>
      </c>
      <c r="AQ41" s="72"/>
      <c r="AR41" s="72">
        <f t="shared" si="2"/>
        <v>0</v>
      </c>
      <c r="AS41" s="72"/>
      <c r="AT41" s="72">
        <f t="shared" si="2"/>
        <v>0</v>
      </c>
      <c r="AU41" s="72"/>
      <c r="AV41" s="72">
        <f t="shared" si="2"/>
        <v>0</v>
      </c>
      <c r="AW41" s="72"/>
      <c r="AX41" s="72">
        <f t="shared" si="2"/>
        <v>0</v>
      </c>
      <c r="AY41" s="72">
        <f t="shared" si="2"/>
        <v>0</v>
      </c>
      <c r="AZ41" s="72">
        <f t="shared" si="2"/>
        <v>0</v>
      </c>
      <c r="BA41" s="72"/>
      <c r="BB41" s="72">
        <f t="shared" si="2"/>
        <v>0</v>
      </c>
      <c r="BC41" s="72"/>
      <c r="BD41" s="72">
        <f t="shared" si="2"/>
        <v>0</v>
      </c>
      <c r="BE41" s="72"/>
      <c r="BF41" s="72">
        <f t="shared" si="2"/>
        <v>0</v>
      </c>
      <c r="BG41" s="72"/>
      <c r="BH41" s="72">
        <f t="shared" si="2"/>
        <v>0</v>
      </c>
      <c r="BI41" s="72"/>
      <c r="BJ41" s="72">
        <f t="shared" si="2"/>
        <v>0</v>
      </c>
      <c r="BK41" s="72">
        <f t="shared" si="2"/>
        <v>0</v>
      </c>
      <c r="BL41" s="72">
        <f t="shared" si="2"/>
        <v>0</v>
      </c>
      <c r="BM41" s="72"/>
      <c r="BN41" s="72">
        <f t="shared" si="2"/>
        <v>0</v>
      </c>
      <c r="BO41" s="72"/>
      <c r="BP41" s="72">
        <f t="shared" si="2"/>
        <v>0</v>
      </c>
      <c r="BQ41" s="72"/>
      <c r="BR41" s="72">
        <f t="shared" si="2"/>
        <v>0</v>
      </c>
      <c r="BS41" s="72"/>
      <c r="BT41" s="72">
        <f t="shared" si="2"/>
        <v>0</v>
      </c>
      <c r="BU41" s="72"/>
      <c r="BV41" s="72">
        <f t="shared" si="2"/>
        <v>0</v>
      </c>
      <c r="BW41" s="72">
        <f t="shared" si="2"/>
        <v>0</v>
      </c>
      <c r="BX41" s="72">
        <f t="shared" si="2"/>
        <v>0</v>
      </c>
      <c r="BY41" s="72"/>
      <c r="BZ41" s="72">
        <f t="shared" si="2"/>
        <v>0</v>
      </c>
      <c r="CA41" s="72"/>
      <c r="CB41" s="72">
        <f t="shared" si="2"/>
        <v>0</v>
      </c>
      <c r="CC41" s="72"/>
      <c r="CD41" s="72">
        <f t="shared" si="2"/>
        <v>0</v>
      </c>
      <c r="CE41" s="72"/>
      <c r="CF41" s="72">
        <f t="shared" si="2"/>
        <v>0</v>
      </c>
      <c r="CG41" s="72"/>
      <c r="CH41" s="72">
        <f t="shared" si="2"/>
        <v>0</v>
      </c>
      <c r="CI41" s="72">
        <f t="shared" si="2"/>
        <v>0</v>
      </c>
      <c r="CJ41" s="72">
        <f t="shared" si="2"/>
        <v>0</v>
      </c>
      <c r="CK41" s="72"/>
      <c r="CL41" s="72">
        <f t="shared" si="2"/>
        <v>0</v>
      </c>
      <c r="CM41" s="72"/>
      <c r="CN41" s="72">
        <f t="shared" si="2"/>
        <v>0</v>
      </c>
      <c r="CO41" s="72"/>
      <c r="CP41" s="72">
        <f t="shared" si="2"/>
        <v>0</v>
      </c>
      <c r="CQ41" s="72"/>
      <c r="CR41" s="72">
        <f t="shared" si="2"/>
        <v>0</v>
      </c>
      <c r="CS41" s="72"/>
      <c r="CT41" s="72">
        <f t="shared" si="2"/>
        <v>0</v>
      </c>
      <c r="CU41" s="72">
        <f t="shared" si="2"/>
        <v>0</v>
      </c>
      <c r="CV41" s="72">
        <f t="shared" si="2"/>
        <v>0</v>
      </c>
      <c r="CW41" s="72"/>
      <c r="CX41" s="72">
        <f t="shared" si="2"/>
        <v>0</v>
      </c>
      <c r="CY41" s="72"/>
      <c r="CZ41" s="72">
        <f t="shared" si="2"/>
        <v>0</v>
      </c>
      <c r="DA41" s="72"/>
      <c r="DB41" s="72">
        <f t="shared" si="2"/>
        <v>0</v>
      </c>
      <c r="DC41" s="72"/>
      <c r="DD41" s="72">
        <f t="shared" si="2"/>
        <v>0</v>
      </c>
      <c r="DE41" s="72"/>
      <c r="DF41" s="72">
        <f t="shared" si="2"/>
        <v>0</v>
      </c>
      <c r="DG41" s="72">
        <f t="shared" si="2"/>
        <v>0</v>
      </c>
      <c r="DH41" s="71"/>
      <c r="DI41" s="64"/>
      <c r="DJ41" s="58">
        <f>SUM(DJ32:DJ40)</f>
        <v>0</v>
      </c>
    </row>
    <row r="42" spans="3:114" ht="12.75" customHeight="1">
      <c r="C42" s="30">
        <v>0.041666666666666664</v>
      </c>
      <c r="DH42" s="59"/>
      <c r="DI42" s="60"/>
      <c r="DJ42" s="60"/>
    </row>
    <row r="43" spans="1:115" s="43" customFormat="1" ht="12.75" customHeight="1">
      <c r="A43" s="43" t="s">
        <v>11</v>
      </c>
      <c r="C43" s="4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1.5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1.5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>
        <v>1.5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>
        <v>1.5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>
        <v>1.5</v>
      </c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>
        <v>1.5</v>
      </c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v>1.5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>
        <v>1.5</v>
      </c>
      <c r="DA43" s="50"/>
      <c r="DB43" s="50"/>
      <c r="DC43" s="50"/>
      <c r="DD43" s="50"/>
      <c r="DE43" s="50"/>
      <c r="DF43" s="50"/>
      <c r="DG43" s="50"/>
      <c r="DH43" s="70">
        <f>SUM(D43:DG43)</f>
        <v>12</v>
      </c>
      <c r="DI43" s="57">
        <f>600*0.9</f>
        <v>540</v>
      </c>
      <c r="DJ43" s="57">
        <f>DH43*DI43</f>
        <v>6480</v>
      </c>
      <c r="DK43" s="43" t="s">
        <v>11</v>
      </c>
    </row>
    <row r="44" spans="1:115" s="43" customFormat="1" ht="12.75" customHeight="1">
      <c r="A44" s="43" t="s">
        <v>14</v>
      </c>
      <c r="C44" s="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>
        <v>2</v>
      </c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>
        <v>1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>
        <v>2</v>
      </c>
      <c r="CU44" s="50"/>
      <c r="CV44" s="50"/>
      <c r="CW44" s="50"/>
      <c r="CX44" s="50">
        <v>1.5</v>
      </c>
      <c r="CY44" s="50"/>
      <c r="CZ44" s="50"/>
      <c r="DA44" s="50"/>
      <c r="DB44" s="50"/>
      <c r="DC44" s="50"/>
      <c r="DD44" s="50"/>
      <c r="DE44" s="50"/>
      <c r="DF44" s="50"/>
      <c r="DG44" s="50"/>
      <c r="DH44" s="70">
        <f>SUM(D44:DG44)</f>
        <v>6.5</v>
      </c>
      <c r="DI44" s="57">
        <v>500</v>
      </c>
      <c r="DJ44" s="57">
        <f>DH44*DI44</f>
        <v>3250</v>
      </c>
      <c r="DK44" s="43" t="s">
        <v>14</v>
      </c>
    </row>
    <row r="45" spans="112:114" ht="12.75" customHeight="1">
      <c r="DH45" s="59"/>
      <c r="DI45" s="60"/>
      <c r="DJ45" s="60"/>
    </row>
    <row r="46" spans="112:114" ht="12.75" customHeight="1">
      <c r="DH46" s="59"/>
      <c r="DI46" s="60"/>
      <c r="DJ46" s="60"/>
    </row>
    <row r="47" spans="112:114" ht="12.75" customHeight="1">
      <c r="DH47" s="59"/>
      <c r="DI47" s="60"/>
      <c r="DJ47" s="60"/>
    </row>
    <row r="48" spans="112:114" ht="12.75" customHeight="1">
      <c r="DH48" s="59"/>
      <c r="DI48" s="60"/>
      <c r="DJ48" s="60"/>
    </row>
    <row r="49" spans="112:114" ht="12.75" customHeight="1">
      <c r="DH49" s="59"/>
      <c r="DI49" s="60"/>
      <c r="DJ49" s="60"/>
    </row>
    <row r="50" spans="112:114" ht="12.75" customHeight="1">
      <c r="DH50" s="59"/>
      <c r="DI50" s="60"/>
      <c r="DJ50" s="60"/>
    </row>
    <row r="51" spans="112:114" ht="12.75" customHeight="1">
      <c r="DH51" s="59"/>
      <c r="DI51" s="60"/>
      <c r="DJ51" s="60"/>
    </row>
    <row r="52" spans="112:114" ht="12.75" customHeight="1">
      <c r="DH52" s="59"/>
      <c r="DI52" s="60"/>
      <c r="DJ52" s="60"/>
    </row>
    <row r="53" spans="112:114" ht="12.75" customHeight="1">
      <c r="DH53" s="59"/>
      <c r="DI53" s="60"/>
      <c r="DJ53" s="60"/>
    </row>
    <row r="54" spans="112:114" ht="12.75" customHeight="1">
      <c r="DH54" s="59"/>
      <c r="DI54" s="60"/>
      <c r="DJ54" s="60"/>
    </row>
    <row r="55" spans="112:114" ht="12.75" customHeight="1">
      <c r="DH55" s="59"/>
      <c r="DI55" s="60"/>
      <c r="DJ55" s="60"/>
    </row>
    <row r="56" spans="112:114" ht="12.75" customHeight="1">
      <c r="DH56" s="59"/>
      <c r="DI56" s="60"/>
      <c r="DJ56" s="60"/>
    </row>
    <row r="57" spans="112:114" ht="12.75" customHeight="1">
      <c r="DH57" s="59"/>
      <c r="DI57" s="60"/>
      <c r="DJ57" s="60"/>
    </row>
    <row r="58" spans="112:114" ht="12.75" customHeight="1">
      <c r="DH58" s="59"/>
      <c r="DI58" s="60"/>
      <c r="DJ58" s="60"/>
    </row>
    <row r="59" spans="112:114" ht="12.75" customHeight="1">
      <c r="DH59" s="59"/>
      <c r="DI59" s="60"/>
      <c r="DJ59" s="60"/>
    </row>
    <row r="60" spans="112:114" ht="12.75" customHeight="1">
      <c r="DH60" s="59"/>
      <c r="DI60" s="60"/>
      <c r="DJ60" s="60"/>
    </row>
    <row r="61" spans="112:114" ht="12.75" customHeight="1">
      <c r="DH61" s="59"/>
      <c r="DI61" s="60"/>
      <c r="DJ61" s="60"/>
    </row>
    <row r="62" spans="112:114" ht="12.75" customHeight="1">
      <c r="DH62" s="59"/>
      <c r="DI62" s="60"/>
      <c r="DJ62" s="60"/>
    </row>
    <row r="63" spans="112:114" ht="12.75" customHeight="1">
      <c r="DH63" s="59"/>
      <c r="DI63" s="60"/>
      <c r="DJ63" s="60"/>
    </row>
    <row r="64" spans="112:114" ht="12.75" customHeight="1">
      <c r="DH64" s="59"/>
      <c r="DI64" s="60"/>
      <c r="DJ64" s="60"/>
    </row>
    <row r="65" spans="112:114" ht="12.75" customHeight="1">
      <c r="DH65" s="59"/>
      <c r="DI65" s="60"/>
      <c r="DJ65" s="60"/>
    </row>
    <row r="66" spans="112:114" ht="12.75">
      <c r="DH66" s="29"/>
      <c r="DI66" s="29"/>
      <c r="DJ66" s="29"/>
    </row>
    <row r="67" spans="112:114" ht="12.75">
      <c r="DH67" s="29"/>
      <c r="DI67" s="29"/>
      <c r="DJ67" s="29"/>
    </row>
    <row r="68" spans="112:114" ht="12.75">
      <c r="DH68" s="29"/>
      <c r="DI68" s="29"/>
      <c r="DJ68" s="29"/>
    </row>
    <row r="69" spans="112:114" ht="12.75">
      <c r="DH69" s="29"/>
      <c r="DI69" s="29"/>
      <c r="DJ69" s="29"/>
    </row>
    <row r="70" spans="112:114" ht="12.75">
      <c r="DH70" s="29"/>
      <c r="DI70" s="29"/>
      <c r="DJ70" s="29"/>
    </row>
    <row r="71" spans="112:114" ht="12.75">
      <c r="DH71" s="29"/>
      <c r="DI71" s="29"/>
      <c r="DJ71" s="29"/>
    </row>
    <row r="72" spans="112:114" ht="12.75">
      <c r="DH72" s="29"/>
      <c r="DI72" s="29"/>
      <c r="DJ72" s="29"/>
    </row>
    <row r="73" spans="112:114" ht="12.75">
      <c r="DH73" s="29"/>
      <c r="DI73" s="29"/>
      <c r="DJ73" s="29"/>
    </row>
    <row r="74" spans="112:114" ht="12.75">
      <c r="DH74" s="29"/>
      <c r="DI74" s="29"/>
      <c r="DJ74" s="29"/>
    </row>
    <row r="75" spans="112:114" ht="12.75">
      <c r="DH75" s="29"/>
      <c r="DI75" s="29"/>
      <c r="DJ75" s="29"/>
    </row>
    <row r="76" spans="112:114" ht="12.75">
      <c r="DH76" s="29"/>
      <c r="DI76" s="29"/>
      <c r="DJ76" s="29"/>
    </row>
    <row r="77" spans="112:114" ht="12.75">
      <c r="DH77" s="29"/>
      <c r="DI77" s="29"/>
      <c r="DJ77" s="29"/>
    </row>
  </sheetData>
  <sheetProtection/>
  <mergeCells count="179">
    <mergeCell ref="K24:K26"/>
    <mergeCell ref="DB22:DB24"/>
    <mergeCell ref="DC22:DC24"/>
    <mergeCell ref="BR22:BR24"/>
    <mergeCell ref="BS22:BS24"/>
    <mergeCell ref="CD22:CD24"/>
    <mergeCell ref="CE22:CE24"/>
    <mergeCell ref="CJ22:CJ24"/>
    <mergeCell ref="CK22:CK24"/>
    <mergeCell ref="BF22:BF24"/>
    <mergeCell ref="BG22:BG24"/>
    <mergeCell ref="AN24:AN26"/>
    <mergeCell ref="AO24:AO26"/>
    <mergeCell ref="AZ24:AZ26"/>
    <mergeCell ref="BA24:BA26"/>
    <mergeCell ref="A29:A30"/>
    <mergeCell ref="D21:D23"/>
    <mergeCell ref="F21:F23"/>
    <mergeCell ref="J21:J23"/>
    <mergeCell ref="A23:A24"/>
    <mergeCell ref="A25:A26"/>
    <mergeCell ref="A27:A28"/>
    <mergeCell ref="D24:D26"/>
    <mergeCell ref="E24:E26"/>
    <mergeCell ref="J24:J26"/>
    <mergeCell ref="A19:A20"/>
    <mergeCell ref="A21:A22"/>
    <mergeCell ref="H21:H23"/>
    <mergeCell ref="A15:A16"/>
    <mergeCell ref="A17:A18"/>
    <mergeCell ref="A5:A6"/>
    <mergeCell ref="A7:A8"/>
    <mergeCell ref="A9:A10"/>
    <mergeCell ref="A11:A12"/>
    <mergeCell ref="A13:A14"/>
    <mergeCell ref="CV3:CW3"/>
    <mergeCell ref="CX3:CY3"/>
    <mergeCell ref="CZ3:DA3"/>
    <mergeCell ref="DB3:DC3"/>
    <mergeCell ref="DD3:DE3"/>
    <mergeCell ref="CF3:CG3"/>
    <mergeCell ref="CJ3:CK3"/>
    <mergeCell ref="CL3:CM3"/>
    <mergeCell ref="CN3:CO3"/>
    <mergeCell ref="CP3:CQ3"/>
    <mergeCell ref="CR3:CS3"/>
    <mergeCell ref="BR3:BS3"/>
    <mergeCell ref="BT3:BU3"/>
    <mergeCell ref="BX3:BY3"/>
    <mergeCell ref="BZ3:CA3"/>
    <mergeCell ref="CB3:CC3"/>
    <mergeCell ref="CD3:CE3"/>
    <mergeCell ref="BD3:BE3"/>
    <mergeCell ref="BF3:BG3"/>
    <mergeCell ref="BH3:BI3"/>
    <mergeCell ref="BL3:BM3"/>
    <mergeCell ref="BN3:BO3"/>
    <mergeCell ref="BP3:BQ3"/>
    <mergeCell ref="AP3:AQ3"/>
    <mergeCell ref="AR3:AS3"/>
    <mergeCell ref="AT3:AU3"/>
    <mergeCell ref="AV3:AW3"/>
    <mergeCell ref="AZ3:BA3"/>
    <mergeCell ref="BB3:BC3"/>
    <mergeCell ref="AB3:AC3"/>
    <mergeCell ref="AD3:AE3"/>
    <mergeCell ref="AF3:AG3"/>
    <mergeCell ref="AH3:AI3"/>
    <mergeCell ref="AJ3:AK3"/>
    <mergeCell ref="AN3:AO3"/>
    <mergeCell ref="L3:M3"/>
    <mergeCell ref="P3:Q3"/>
    <mergeCell ref="R3:S3"/>
    <mergeCell ref="T3:U3"/>
    <mergeCell ref="V3:W3"/>
    <mergeCell ref="X3:Y3"/>
    <mergeCell ref="CV2:CW2"/>
    <mergeCell ref="CX2:CY2"/>
    <mergeCell ref="CZ2:DA2"/>
    <mergeCell ref="DB2:DC2"/>
    <mergeCell ref="DD2:DE2"/>
    <mergeCell ref="A3:B3"/>
    <mergeCell ref="D3:E3"/>
    <mergeCell ref="F3:G3"/>
    <mergeCell ref="H3:I3"/>
    <mergeCell ref="J3:K3"/>
    <mergeCell ref="CF2:CG2"/>
    <mergeCell ref="CJ2:CK2"/>
    <mergeCell ref="CL2:CM2"/>
    <mergeCell ref="CN2:CO2"/>
    <mergeCell ref="CP2:CQ2"/>
    <mergeCell ref="CR2:CS2"/>
    <mergeCell ref="BR2:BS2"/>
    <mergeCell ref="BT2:BU2"/>
    <mergeCell ref="BX2:BY2"/>
    <mergeCell ref="BZ2:CA2"/>
    <mergeCell ref="CB2:CC2"/>
    <mergeCell ref="CD2:CE2"/>
    <mergeCell ref="BD2:BE2"/>
    <mergeCell ref="BF2:BG2"/>
    <mergeCell ref="BH2:BI2"/>
    <mergeCell ref="BL2:BM2"/>
    <mergeCell ref="BN2:BO2"/>
    <mergeCell ref="BP2:BQ2"/>
    <mergeCell ref="AP2:AQ2"/>
    <mergeCell ref="AR2:AS2"/>
    <mergeCell ref="AT2:AU2"/>
    <mergeCell ref="AV2:AW2"/>
    <mergeCell ref="AZ2:BA2"/>
    <mergeCell ref="BB2:BC2"/>
    <mergeCell ref="AB2:AC2"/>
    <mergeCell ref="AD2:AE2"/>
    <mergeCell ref="AF2:AG2"/>
    <mergeCell ref="AH2:AI2"/>
    <mergeCell ref="AJ2:AK2"/>
    <mergeCell ref="AN2:AO2"/>
    <mergeCell ref="L2:M2"/>
    <mergeCell ref="P2:Q2"/>
    <mergeCell ref="R2:S2"/>
    <mergeCell ref="T2:U2"/>
    <mergeCell ref="V2:W2"/>
    <mergeCell ref="X2:Y2"/>
    <mergeCell ref="A1:B1"/>
    <mergeCell ref="A2:B2"/>
    <mergeCell ref="D2:E2"/>
    <mergeCell ref="F2:G2"/>
    <mergeCell ref="H2:I2"/>
    <mergeCell ref="J2:K2"/>
    <mergeCell ref="DB25:DB27"/>
    <mergeCell ref="DC25:DC27"/>
    <mergeCell ref="CP25:CP27"/>
    <mergeCell ref="CQ25:CQ27"/>
    <mergeCell ref="BZ25:BZ27"/>
    <mergeCell ref="CA25:CA27"/>
    <mergeCell ref="CX25:CX27"/>
    <mergeCell ref="CY25:CY27"/>
    <mergeCell ref="CL25:CL27"/>
    <mergeCell ref="CM25:CM27"/>
    <mergeCell ref="CL22:CL24"/>
    <mergeCell ref="CM22:CM24"/>
    <mergeCell ref="CX22:CX24"/>
    <mergeCell ref="CY22:CY24"/>
    <mergeCell ref="CN22:CN24"/>
    <mergeCell ref="CV22:CV24"/>
    <mergeCell ref="CW22:CW24"/>
    <mergeCell ref="BX22:BX24"/>
    <mergeCell ref="BY22:BY24"/>
    <mergeCell ref="CB22:CB24"/>
    <mergeCell ref="CJ19:CJ21"/>
    <mergeCell ref="AT22:AT24"/>
    <mergeCell ref="AU22:AU24"/>
    <mergeCell ref="BP22:BP24"/>
    <mergeCell ref="BX19:BX21"/>
    <mergeCell ref="CD25:CD27"/>
    <mergeCell ref="CE25:CE27"/>
    <mergeCell ref="BN25:BN27"/>
    <mergeCell ref="BO25:BO27"/>
    <mergeCell ref="BR25:BR27"/>
    <mergeCell ref="BS25:BS27"/>
    <mergeCell ref="CP22:CP24"/>
    <mergeCell ref="CQ22:CQ24"/>
    <mergeCell ref="AN19:AN21"/>
    <mergeCell ref="AF22:AF24"/>
    <mergeCell ref="AR22:AR24"/>
    <mergeCell ref="AZ19:AZ21"/>
    <mergeCell ref="BD22:BD24"/>
    <mergeCell ref="BL19:BL21"/>
    <mergeCell ref="AH22:AH24"/>
    <mergeCell ref="AI22:AI24"/>
    <mergeCell ref="DD20:DD22"/>
    <mergeCell ref="DE20:DE22"/>
    <mergeCell ref="BT20:BT22"/>
    <mergeCell ref="BU20:BU22"/>
    <mergeCell ref="CF20:CF22"/>
    <mergeCell ref="CG20:CG22"/>
    <mergeCell ref="CR20:CR22"/>
    <mergeCell ref="CS20:CS22"/>
    <mergeCell ref="CV19:CV21"/>
    <mergeCell ref="CZ22:CZ2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7"/>
  <sheetViews>
    <sheetView showGridLines="0" tabSelected="1" zoomScalePageLayoutView="0" workbookViewId="0" topLeftCell="A1">
      <pane xSplit="1" topLeftCell="D1" activePane="topRight" state="frozen"/>
      <selection pane="topLeft" activeCell="CP23" sqref="CP23"/>
      <selection pane="topRight" activeCell="A4" sqref="A1:A16384"/>
    </sheetView>
  </sheetViews>
  <sheetFormatPr defaultColWidth="9.140625" defaultRowHeight="12.75"/>
  <cols>
    <col min="1" max="1" width="6.421875" style="58" customWidth="1"/>
    <col min="2" max="2" width="1.1484375" style="19" customWidth="1"/>
    <col min="3" max="3" width="15.140625" style="19" customWidth="1"/>
    <col min="4" max="111" width="5.421875" style="2" customWidth="1"/>
    <col min="113" max="113" width="5.8515625" style="0" bestFit="1" customWidth="1"/>
    <col min="114" max="114" width="6.00390625" style="0" bestFit="1" customWidth="1"/>
  </cols>
  <sheetData>
    <row r="1" spans="1:111" ht="13.5" thickBot="1">
      <c r="A1" s="127" t="s">
        <v>0</v>
      </c>
      <c r="B1" s="128"/>
      <c r="C1" s="24"/>
      <c r="D1" s="5">
        <v>8</v>
      </c>
      <c r="E1" s="5"/>
      <c r="N1" s="3"/>
      <c r="O1" s="3"/>
      <c r="P1" s="1">
        <f>D1+1</f>
        <v>9</v>
      </c>
      <c r="Q1" s="78"/>
      <c r="Z1" s="3"/>
      <c r="AA1" s="4"/>
      <c r="AB1" s="5">
        <v>10</v>
      </c>
      <c r="AC1" s="5"/>
      <c r="AL1" s="3"/>
      <c r="AM1" s="4"/>
      <c r="AN1" s="5">
        <f>AB1+1</f>
        <v>11</v>
      </c>
      <c r="AO1" s="5"/>
      <c r="AX1" s="3"/>
      <c r="AY1" s="4"/>
      <c r="AZ1" s="5">
        <v>12</v>
      </c>
      <c r="BA1" s="5"/>
      <c r="BH1" s="75"/>
      <c r="BI1" s="75"/>
      <c r="BJ1" s="76"/>
      <c r="BK1" s="77"/>
      <c r="BL1" s="5">
        <v>13</v>
      </c>
      <c r="BM1" s="5"/>
      <c r="BV1" s="3"/>
      <c r="BW1" s="4"/>
      <c r="BX1" s="5">
        <f>BL1+1</f>
        <v>14</v>
      </c>
      <c r="BY1" s="5"/>
      <c r="CH1" s="3"/>
      <c r="CI1" s="4"/>
      <c r="CJ1" s="5">
        <f>BX1+1</f>
        <v>15</v>
      </c>
      <c r="CK1" s="5"/>
      <c r="CT1" s="3"/>
      <c r="CU1" s="4"/>
      <c r="CV1" s="5">
        <f>CJ1+1</f>
        <v>16</v>
      </c>
      <c r="CW1" s="5"/>
      <c r="DF1" s="3"/>
      <c r="DG1" s="4"/>
    </row>
    <row r="2" spans="1:111" s="7" customFormat="1" ht="13.5" thickBot="1">
      <c r="A2" s="127" t="s">
        <v>1</v>
      </c>
      <c r="B2" s="128"/>
      <c r="C2" s="87"/>
      <c r="D2" s="118" t="s">
        <v>15</v>
      </c>
      <c r="E2" s="119"/>
      <c r="F2" s="118" t="s">
        <v>16</v>
      </c>
      <c r="G2" s="119"/>
      <c r="H2" s="118" t="s">
        <v>17</v>
      </c>
      <c r="I2" s="119"/>
      <c r="J2" s="118" t="s">
        <v>18</v>
      </c>
      <c r="K2" s="119"/>
      <c r="L2" s="118" t="s">
        <v>19</v>
      </c>
      <c r="M2" s="120"/>
      <c r="N2" s="82" t="s">
        <v>20</v>
      </c>
      <c r="O2" s="82" t="s">
        <v>21</v>
      </c>
      <c r="P2" s="118" t="s">
        <v>15</v>
      </c>
      <c r="Q2" s="119"/>
      <c r="R2" s="118" t="s">
        <v>16</v>
      </c>
      <c r="S2" s="119"/>
      <c r="T2" s="118" t="s">
        <v>17</v>
      </c>
      <c r="U2" s="119"/>
      <c r="V2" s="118" t="s">
        <v>18</v>
      </c>
      <c r="W2" s="119"/>
      <c r="X2" s="118" t="s">
        <v>19</v>
      </c>
      <c r="Y2" s="120"/>
      <c r="Z2" s="82" t="s">
        <v>20</v>
      </c>
      <c r="AA2" s="82" t="s">
        <v>21</v>
      </c>
      <c r="AB2" s="118" t="s">
        <v>15</v>
      </c>
      <c r="AC2" s="119"/>
      <c r="AD2" s="118" t="s">
        <v>16</v>
      </c>
      <c r="AE2" s="119"/>
      <c r="AF2" s="118" t="s">
        <v>17</v>
      </c>
      <c r="AG2" s="119"/>
      <c r="AH2" s="118" t="s">
        <v>18</v>
      </c>
      <c r="AI2" s="119"/>
      <c r="AJ2" s="118" t="s">
        <v>19</v>
      </c>
      <c r="AK2" s="120"/>
      <c r="AL2" s="82" t="s">
        <v>20</v>
      </c>
      <c r="AM2" s="79" t="s">
        <v>21</v>
      </c>
      <c r="AN2" s="118" t="s">
        <v>15</v>
      </c>
      <c r="AO2" s="119"/>
      <c r="AP2" s="118" t="s">
        <v>16</v>
      </c>
      <c r="AQ2" s="119"/>
      <c r="AR2" s="118" t="s">
        <v>17</v>
      </c>
      <c r="AS2" s="119"/>
      <c r="AT2" s="118" t="s">
        <v>18</v>
      </c>
      <c r="AU2" s="119"/>
      <c r="AV2" s="118" t="s">
        <v>19</v>
      </c>
      <c r="AW2" s="119"/>
      <c r="AX2" s="82" t="s">
        <v>20</v>
      </c>
      <c r="AY2" s="82" t="s">
        <v>21</v>
      </c>
      <c r="AZ2" s="118" t="s">
        <v>15</v>
      </c>
      <c r="BA2" s="119"/>
      <c r="BB2" s="118" t="s">
        <v>16</v>
      </c>
      <c r="BC2" s="119"/>
      <c r="BD2" s="118" t="s">
        <v>17</v>
      </c>
      <c r="BE2" s="119"/>
      <c r="BF2" s="118" t="s">
        <v>18</v>
      </c>
      <c r="BG2" s="119"/>
      <c r="BH2" s="118" t="s">
        <v>19</v>
      </c>
      <c r="BI2" s="119"/>
      <c r="BJ2" s="79" t="s">
        <v>20</v>
      </c>
      <c r="BK2" s="80" t="s">
        <v>21</v>
      </c>
      <c r="BL2" s="114" t="s">
        <v>15</v>
      </c>
      <c r="BM2" s="115"/>
      <c r="BN2" s="114" t="s">
        <v>16</v>
      </c>
      <c r="BO2" s="115"/>
      <c r="BP2" s="114" t="s">
        <v>17</v>
      </c>
      <c r="BQ2" s="115"/>
      <c r="BR2" s="114" t="s">
        <v>18</v>
      </c>
      <c r="BS2" s="115"/>
      <c r="BT2" s="114" t="s">
        <v>19</v>
      </c>
      <c r="BU2" s="115"/>
      <c r="BV2" s="79" t="s">
        <v>20</v>
      </c>
      <c r="BW2" s="80" t="s">
        <v>21</v>
      </c>
      <c r="BX2" s="114" t="s">
        <v>15</v>
      </c>
      <c r="BY2" s="115"/>
      <c r="BZ2" s="114" t="s">
        <v>16</v>
      </c>
      <c r="CA2" s="115"/>
      <c r="CB2" s="114" t="s">
        <v>17</v>
      </c>
      <c r="CC2" s="115"/>
      <c r="CD2" s="114" t="s">
        <v>18</v>
      </c>
      <c r="CE2" s="115"/>
      <c r="CF2" s="114" t="s">
        <v>19</v>
      </c>
      <c r="CG2" s="115"/>
      <c r="CH2" s="79" t="s">
        <v>20</v>
      </c>
      <c r="CI2" s="80" t="s">
        <v>21</v>
      </c>
      <c r="CJ2" s="114" t="s">
        <v>15</v>
      </c>
      <c r="CK2" s="115"/>
      <c r="CL2" s="114" t="s">
        <v>16</v>
      </c>
      <c r="CM2" s="115"/>
      <c r="CN2" s="114" t="s">
        <v>17</v>
      </c>
      <c r="CO2" s="115"/>
      <c r="CP2" s="114" t="s">
        <v>18</v>
      </c>
      <c r="CQ2" s="115"/>
      <c r="CR2" s="114" t="s">
        <v>19</v>
      </c>
      <c r="CS2" s="115"/>
      <c r="CT2" s="6" t="s">
        <v>20</v>
      </c>
      <c r="CU2" s="6" t="s">
        <v>21</v>
      </c>
      <c r="CV2" s="114" t="s">
        <v>15</v>
      </c>
      <c r="CW2" s="115"/>
      <c r="CX2" s="114" t="s">
        <v>16</v>
      </c>
      <c r="CY2" s="115"/>
      <c r="CZ2" s="114" t="s">
        <v>17</v>
      </c>
      <c r="DA2" s="115"/>
      <c r="DB2" s="114" t="s">
        <v>18</v>
      </c>
      <c r="DC2" s="115"/>
      <c r="DD2" s="114" t="s">
        <v>19</v>
      </c>
      <c r="DE2" s="115"/>
      <c r="DF2" s="6" t="s">
        <v>20</v>
      </c>
      <c r="DG2" s="6" t="s">
        <v>21</v>
      </c>
    </row>
    <row r="3" spans="1:111" s="7" customFormat="1" ht="13.5" thickBot="1">
      <c r="A3" s="136" t="s">
        <v>2</v>
      </c>
      <c r="B3" s="137"/>
      <c r="C3" s="88"/>
      <c r="D3" s="111">
        <v>42785</v>
      </c>
      <c r="E3" s="112"/>
      <c r="F3" s="111">
        <f>D3+1</f>
        <v>42786</v>
      </c>
      <c r="G3" s="112"/>
      <c r="H3" s="111">
        <f>F3+1</f>
        <v>42787</v>
      </c>
      <c r="I3" s="112"/>
      <c r="J3" s="111">
        <f>H3+1</f>
        <v>42788</v>
      </c>
      <c r="K3" s="112"/>
      <c r="L3" s="111">
        <f>J3+1</f>
        <v>42789</v>
      </c>
      <c r="M3" s="113"/>
      <c r="N3" s="83">
        <f>L3+1</f>
        <v>42790</v>
      </c>
      <c r="O3" s="83">
        <f>N3+1</f>
        <v>42791</v>
      </c>
      <c r="P3" s="111">
        <f>O3+1</f>
        <v>42792</v>
      </c>
      <c r="Q3" s="112"/>
      <c r="R3" s="111">
        <f>P3+1</f>
        <v>42793</v>
      </c>
      <c r="S3" s="112"/>
      <c r="T3" s="111">
        <f>R3+1</f>
        <v>42794</v>
      </c>
      <c r="U3" s="112"/>
      <c r="V3" s="111">
        <f>T3+1</f>
        <v>42795</v>
      </c>
      <c r="W3" s="112"/>
      <c r="X3" s="111">
        <f>V3+1</f>
        <v>42796</v>
      </c>
      <c r="Y3" s="113"/>
      <c r="Z3" s="83">
        <f>X3+1</f>
        <v>42797</v>
      </c>
      <c r="AA3" s="83">
        <f>Z3+1</f>
        <v>42798</v>
      </c>
      <c r="AB3" s="111">
        <f>AA3+1</f>
        <v>42799</v>
      </c>
      <c r="AC3" s="112"/>
      <c r="AD3" s="111">
        <f>AB3+1</f>
        <v>42800</v>
      </c>
      <c r="AE3" s="112"/>
      <c r="AF3" s="111">
        <f>AD3+1</f>
        <v>42801</v>
      </c>
      <c r="AG3" s="112"/>
      <c r="AH3" s="111">
        <f>AF3+1</f>
        <v>42802</v>
      </c>
      <c r="AI3" s="112"/>
      <c r="AJ3" s="111">
        <f>AH3+1</f>
        <v>42803</v>
      </c>
      <c r="AK3" s="113"/>
      <c r="AL3" s="83">
        <f>AJ3+1</f>
        <v>42804</v>
      </c>
      <c r="AM3" s="84">
        <f>AL3+1</f>
        <v>42805</v>
      </c>
      <c r="AN3" s="107">
        <f>AM3+1</f>
        <v>42806</v>
      </c>
      <c r="AO3" s="108"/>
      <c r="AP3" s="107">
        <f>AN3+1</f>
        <v>42807</v>
      </c>
      <c r="AQ3" s="108"/>
      <c r="AR3" s="111">
        <f>AP3+1</f>
        <v>42808</v>
      </c>
      <c r="AS3" s="112"/>
      <c r="AT3" s="107">
        <f>AR3+1</f>
        <v>42809</v>
      </c>
      <c r="AU3" s="108"/>
      <c r="AV3" s="107">
        <f>AT3+1</f>
        <v>42810</v>
      </c>
      <c r="AW3" s="108"/>
      <c r="AX3" s="83">
        <f>AV3+1</f>
        <v>42811</v>
      </c>
      <c r="AY3" s="83">
        <f>AX3+1</f>
        <v>42812</v>
      </c>
      <c r="AZ3" s="111">
        <f>AY3+1</f>
        <v>42813</v>
      </c>
      <c r="BA3" s="112"/>
      <c r="BB3" s="111">
        <f>AZ3+1</f>
        <v>42814</v>
      </c>
      <c r="BC3" s="112"/>
      <c r="BD3" s="107">
        <f>BB3+1</f>
        <v>42815</v>
      </c>
      <c r="BE3" s="108"/>
      <c r="BF3" s="107">
        <f>BD3+1</f>
        <v>42816</v>
      </c>
      <c r="BG3" s="108"/>
      <c r="BH3" s="107">
        <f>BF3+1</f>
        <v>42817</v>
      </c>
      <c r="BI3" s="108"/>
      <c r="BJ3" s="83">
        <f>BH3+1</f>
        <v>42818</v>
      </c>
      <c r="BK3" s="86">
        <f>BJ3+1</f>
        <v>42819</v>
      </c>
      <c r="BL3" s="107">
        <f>BK3+1</f>
        <v>42820</v>
      </c>
      <c r="BM3" s="108"/>
      <c r="BN3" s="107">
        <f>BL3+1</f>
        <v>42821</v>
      </c>
      <c r="BO3" s="108"/>
      <c r="BP3" s="107">
        <f>BN3+1</f>
        <v>42822</v>
      </c>
      <c r="BQ3" s="108"/>
      <c r="BR3" s="107">
        <f>BP3+1</f>
        <v>42823</v>
      </c>
      <c r="BS3" s="108"/>
      <c r="BT3" s="107">
        <f>BR3+1</f>
        <v>42824</v>
      </c>
      <c r="BU3" s="108"/>
      <c r="BV3" s="85">
        <f>BT3+1</f>
        <v>42825</v>
      </c>
      <c r="BW3" s="8">
        <f>BV3+1</f>
        <v>42826</v>
      </c>
      <c r="BX3" s="107">
        <f>BW3+1</f>
        <v>42827</v>
      </c>
      <c r="BY3" s="108"/>
      <c r="BZ3" s="107">
        <f>BX3+1</f>
        <v>42828</v>
      </c>
      <c r="CA3" s="108"/>
      <c r="CB3" s="107">
        <f>BZ3+1</f>
        <v>42829</v>
      </c>
      <c r="CC3" s="108"/>
      <c r="CD3" s="107">
        <f>CB3+1</f>
        <v>42830</v>
      </c>
      <c r="CE3" s="108"/>
      <c r="CF3" s="107">
        <f>CD3+1</f>
        <v>42831</v>
      </c>
      <c r="CG3" s="108"/>
      <c r="CH3" s="84">
        <f>CF3+1</f>
        <v>42832</v>
      </c>
      <c r="CI3" s="8">
        <v>42833</v>
      </c>
      <c r="CJ3" s="107">
        <f>CI3+1</f>
        <v>42834</v>
      </c>
      <c r="CK3" s="108"/>
      <c r="CL3" s="107">
        <f>CJ3+1</f>
        <v>42835</v>
      </c>
      <c r="CM3" s="108"/>
      <c r="CN3" s="107">
        <f>CL3+1</f>
        <v>42836</v>
      </c>
      <c r="CO3" s="108"/>
      <c r="CP3" s="107">
        <f>CN3+1</f>
        <v>42837</v>
      </c>
      <c r="CQ3" s="108"/>
      <c r="CR3" s="107">
        <f>CP3+1</f>
        <v>42838</v>
      </c>
      <c r="CS3" s="108"/>
      <c r="CT3" s="81">
        <f>CR3+1</f>
        <v>42839</v>
      </c>
      <c r="CU3" s="61">
        <f>CT3+1</f>
        <v>42840</v>
      </c>
      <c r="CV3" s="107">
        <f>CU3+1</f>
        <v>42841</v>
      </c>
      <c r="CW3" s="108"/>
      <c r="CX3" s="107">
        <f>CV3+1</f>
        <v>42842</v>
      </c>
      <c r="CY3" s="108"/>
      <c r="CZ3" s="107">
        <f>CX3+1</f>
        <v>42843</v>
      </c>
      <c r="DA3" s="108"/>
      <c r="DB3" s="107">
        <f>CZ3+1</f>
        <v>42844</v>
      </c>
      <c r="DC3" s="108"/>
      <c r="DD3" s="107">
        <f>DB3+1</f>
        <v>42845</v>
      </c>
      <c r="DE3" s="108"/>
      <c r="DF3" s="81">
        <f>DD3+1</f>
        <v>42846</v>
      </c>
      <c r="DG3" s="8">
        <f>DF3+1</f>
        <v>42847</v>
      </c>
    </row>
    <row r="4" spans="1:111" s="12" customFormat="1" ht="12" customHeight="1">
      <c r="A4" s="139"/>
      <c r="B4" s="10"/>
      <c r="C4" s="25"/>
      <c r="D4" s="31"/>
      <c r="E4" s="73"/>
      <c r="F4" s="11"/>
      <c r="G4" s="11"/>
      <c r="H4" s="11"/>
      <c r="I4" s="11"/>
      <c r="J4" s="11"/>
      <c r="K4" s="11"/>
      <c r="L4" s="11"/>
      <c r="M4" s="11"/>
      <c r="N4" s="11"/>
      <c r="O4" s="62"/>
      <c r="P4" s="31"/>
      <c r="Q4" s="73"/>
      <c r="R4" s="11"/>
      <c r="S4" s="11"/>
      <c r="T4" s="11"/>
      <c r="U4" s="11"/>
      <c r="V4" s="11"/>
      <c r="W4" s="11"/>
      <c r="X4" s="11"/>
      <c r="Y4" s="11"/>
      <c r="Z4" s="11"/>
      <c r="AA4" s="62"/>
      <c r="AB4" s="31"/>
      <c r="AC4" s="73"/>
      <c r="AD4" s="11"/>
      <c r="AE4" s="11"/>
      <c r="AF4" s="11"/>
      <c r="AG4" s="11"/>
      <c r="AH4" s="11"/>
      <c r="AI4" s="11"/>
      <c r="AJ4" s="11"/>
      <c r="AK4" s="11"/>
      <c r="AL4" s="11"/>
      <c r="AM4" s="62"/>
      <c r="AN4" s="31"/>
      <c r="AO4" s="73"/>
      <c r="AP4" s="11"/>
      <c r="AQ4" s="11"/>
      <c r="AR4" s="11"/>
      <c r="AS4" s="11"/>
      <c r="AT4" s="11"/>
      <c r="AU4" s="11"/>
      <c r="AV4" s="11"/>
      <c r="AW4" s="11"/>
      <c r="AX4" s="11"/>
      <c r="AY4" s="62"/>
      <c r="AZ4" s="31"/>
      <c r="BA4" s="73"/>
      <c r="BB4" s="11"/>
      <c r="BC4" s="11"/>
      <c r="BD4" s="11"/>
      <c r="BE4" s="11"/>
      <c r="BF4" s="11"/>
      <c r="BG4" s="11"/>
      <c r="BH4" s="11"/>
      <c r="BI4" s="11"/>
      <c r="BJ4" s="11"/>
      <c r="BK4" s="62"/>
      <c r="BL4" s="31"/>
      <c r="BM4" s="73"/>
      <c r="BN4" s="11"/>
      <c r="BO4" s="11"/>
      <c r="BP4" s="11"/>
      <c r="BQ4" s="11"/>
      <c r="BR4" s="11"/>
      <c r="BS4" s="11"/>
      <c r="BT4" s="11"/>
      <c r="BU4" s="11"/>
      <c r="BV4" s="11"/>
      <c r="BW4" s="62"/>
      <c r="BX4" s="31"/>
      <c r="BY4" s="73"/>
      <c r="BZ4" s="11"/>
      <c r="CA4" s="11"/>
      <c r="CB4" s="11"/>
      <c r="CC4" s="11"/>
      <c r="CD4" s="11"/>
      <c r="CE4" s="11"/>
      <c r="CF4" s="11"/>
      <c r="CG4" s="11"/>
      <c r="CH4" s="11"/>
      <c r="CI4" s="62"/>
      <c r="CJ4" s="31"/>
      <c r="CK4" s="73"/>
      <c r="CL4" s="11"/>
      <c r="CM4" s="11"/>
      <c r="CN4" s="11"/>
      <c r="CO4" s="11"/>
      <c r="CP4" s="11"/>
      <c r="CQ4" s="11"/>
      <c r="CR4" s="11"/>
      <c r="CS4" s="11"/>
      <c r="CT4" s="11"/>
      <c r="CU4" s="62"/>
      <c r="CV4" s="31"/>
      <c r="CW4" s="73"/>
      <c r="CX4" s="11"/>
      <c r="CY4" s="11"/>
      <c r="CZ4" s="11"/>
      <c r="DA4" s="11"/>
      <c r="DB4" s="11"/>
      <c r="DC4" s="11"/>
      <c r="DD4" s="11"/>
      <c r="DE4" s="11"/>
      <c r="DF4" s="11"/>
      <c r="DG4" s="62"/>
    </row>
    <row r="5" spans="1:111" s="12" customFormat="1" ht="12" customHeight="1">
      <c r="A5" s="140">
        <v>0.4166666666666667</v>
      </c>
      <c r="B5" s="14"/>
      <c r="C5" s="26"/>
      <c r="D5" s="17"/>
      <c r="E5" s="74"/>
      <c r="F5" s="15"/>
      <c r="G5" s="15"/>
      <c r="H5" s="15"/>
      <c r="I5" s="15"/>
      <c r="J5" s="15"/>
      <c r="K5" s="15"/>
      <c r="L5" s="15"/>
      <c r="M5" s="15"/>
      <c r="N5" s="15"/>
      <c r="O5" s="63"/>
      <c r="P5" s="17"/>
      <c r="Q5" s="74"/>
      <c r="R5" s="15"/>
      <c r="S5" s="15"/>
      <c r="T5" s="15"/>
      <c r="U5" s="15"/>
      <c r="V5" s="15"/>
      <c r="W5" s="15"/>
      <c r="X5" s="15"/>
      <c r="Y5" s="15"/>
      <c r="Z5" s="15"/>
      <c r="AA5" s="63"/>
      <c r="AB5" s="17"/>
      <c r="AC5" s="74"/>
      <c r="AD5" s="15"/>
      <c r="AE5" s="15"/>
      <c r="AF5" s="15"/>
      <c r="AG5" s="15"/>
      <c r="AH5" s="15"/>
      <c r="AI5" s="15"/>
      <c r="AJ5" s="15"/>
      <c r="AK5" s="15"/>
      <c r="AL5" s="15"/>
      <c r="AM5" s="63"/>
      <c r="AN5" s="17"/>
      <c r="AO5" s="74"/>
      <c r="AP5" s="15"/>
      <c r="AQ5" s="15"/>
      <c r="AR5" s="15"/>
      <c r="AS5" s="15"/>
      <c r="AT5" s="15"/>
      <c r="AU5" s="15"/>
      <c r="AV5" s="15"/>
      <c r="AW5" s="15"/>
      <c r="AX5" s="15"/>
      <c r="AY5" s="63"/>
      <c r="AZ5" s="17"/>
      <c r="BA5" s="74"/>
      <c r="BB5" s="15"/>
      <c r="BC5" s="15"/>
      <c r="BD5" s="15"/>
      <c r="BE5" s="15"/>
      <c r="BF5" s="15"/>
      <c r="BG5" s="15"/>
      <c r="BH5" s="15"/>
      <c r="BI5" s="15"/>
      <c r="BJ5" s="15"/>
      <c r="BK5" s="63"/>
      <c r="BL5" s="17"/>
      <c r="BM5" s="74"/>
      <c r="BN5" s="15"/>
      <c r="BO5" s="15"/>
      <c r="BP5" s="15"/>
      <c r="BQ5" s="15"/>
      <c r="BR5" s="15"/>
      <c r="BS5" s="15"/>
      <c r="BT5" s="15"/>
      <c r="BU5" s="15"/>
      <c r="BV5" s="15"/>
      <c r="BW5" s="63"/>
      <c r="BX5" s="17"/>
      <c r="BY5" s="74"/>
      <c r="BZ5" s="15"/>
      <c r="CA5" s="15"/>
      <c r="CB5" s="15"/>
      <c r="CC5" s="15"/>
      <c r="CD5" s="15"/>
      <c r="CE5" s="15"/>
      <c r="CF5" s="15"/>
      <c r="CG5" s="15"/>
      <c r="CH5" s="15"/>
      <c r="CI5" s="63"/>
      <c r="CJ5" s="17"/>
      <c r="CK5" s="74"/>
      <c r="CL5" s="15"/>
      <c r="CM5" s="15"/>
      <c r="CN5" s="15"/>
      <c r="CO5" s="15"/>
      <c r="CP5" s="15"/>
      <c r="CQ5" s="15"/>
      <c r="CR5" s="15"/>
      <c r="CS5" s="15"/>
      <c r="CT5" s="15"/>
      <c r="CU5" s="63"/>
      <c r="CV5" s="17"/>
      <c r="CW5" s="74"/>
      <c r="CX5" s="15"/>
      <c r="CY5" s="15"/>
      <c r="CZ5" s="15"/>
      <c r="DA5" s="15"/>
      <c r="DB5" s="15"/>
      <c r="DC5" s="15"/>
      <c r="DD5" s="15"/>
      <c r="DE5" s="15"/>
      <c r="DF5" s="15"/>
      <c r="DG5" s="63"/>
    </row>
    <row r="6" spans="1:111" s="12" customFormat="1" ht="12" customHeight="1">
      <c r="A6" s="140"/>
      <c r="B6" s="13"/>
      <c r="C6" s="25"/>
      <c r="D6" s="16"/>
      <c r="E6" s="73"/>
      <c r="F6" s="11"/>
      <c r="G6" s="11"/>
      <c r="H6" s="11"/>
      <c r="I6" s="11"/>
      <c r="J6" s="11"/>
      <c r="K6" s="11"/>
      <c r="L6" s="11"/>
      <c r="M6" s="11"/>
      <c r="N6" s="11"/>
      <c r="O6" s="11"/>
      <c r="P6" s="16"/>
      <c r="Q6" s="73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7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6"/>
      <c r="AO6" s="73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6"/>
      <c r="BA6" s="73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6"/>
      <c r="BM6" s="7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6"/>
      <c r="BY6" s="73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6"/>
      <c r="CK6" s="73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6"/>
      <c r="CW6" s="73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12" customFormat="1" ht="12" customHeight="1">
      <c r="A7" s="140">
        <f>A5+$C$42</f>
        <v>0.45833333333333337</v>
      </c>
      <c r="B7" s="14"/>
      <c r="C7" s="26"/>
      <c r="D7" s="17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74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7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7"/>
      <c r="AO7" s="7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7"/>
      <c r="BA7" s="7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7"/>
      <c r="BM7" s="74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7"/>
      <c r="BY7" s="74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7"/>
      <c r="CK7" s="74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7"/>
      <c r="CW7" s="74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2" customFormat="1" ht="12" customHeight="1">
      <c r="A8" s="140"/>
      <c r="B8" s="13"/>
      <c r="C8" s="25"/>
      <c r="D8" s="16"/>
      <c r="E8" s="73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73"/>
      <c r="R8" s="11"/>
      <c r="S8" s="11"/>
      <c r="T8" s="11"/>
      <c r="U8" s="11"/>
      <c r="V8" s="11"/>
      <c r="W8" s="11"/>
      <c r="X8" s="11"/>
      <c r="Y8" s="11"/>
      <c r="Z8" s="11"/>
      <c r="AA8" s="11"/>
      <c r="AB8" s="16"/>
      <c r="AC8" s="7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6"/>
      <c r="AO8" s="73"/>
      <c r="AP8" s="11"/>
      <c r="AQ8" s="11"/>
      <c r="AR8" s="11"/>
      <c r="AS8" s="11"/>
      <c r="AT8" s="11"/>
      <c r="AU8" s="11"/>
      <c r="AV8" s="11"/>
      <c r="AW8" s="11"/>
      <c r="AX8" s="97" t="s">
        <v>36</v>
      </c>
      <c r="AY8" s="11"/>
      <c r="AZ8" s="16"/>
      <c r="BA8" s="73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6"/>
      <c r="BM8" s="73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6"/>
      <c r="BY8" s="73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6"/>
      <c r="CK8" s="73"/>
      <c r="CL8" s="11"/>
      <c r="CM8" s="11"/>
      <c r="CN8" s="11"/>
      <c r="CO8" s="11"/>
      <c r="CP8" s="11"/>
      <c r="CQ8" s="11"/>
      <c r="CR8" s="11"/>
      <c r="CS8" s="11"/>
      <c r="CT8" s="97" t="s">
        <v>36</v>
      </c>
      <c r="CU8" s="11"/>
      <c r="CV8" s="16"/>
      <c r="CW8" s="73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111" s="12" customFormat="1" ht="12" customHeight="1">
      <c r="A9" s="140">
        <f>A7+$C$42</f>
        <v>0.5</v>
      </c>
      <c r="B9" s="14"/>
      <c r="C9" s="26"/>
      <c r="D9" s="17"/>
      <c r="E9" s="74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74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74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74"/>
      <c r="AP9" s="15"/>
      <c r="AQ9" s="15"/>
      <c r="AR9" s="15"/>
      <c r="AS9" s="15"/>
      <c r="AT9" s="15"/>
      <c r="AU9" s="15"/>
      <c r="AV9" s="15"/>
      <c r="AW9" s="15"/>
      <c r="AX9" s="98"/>
      <c r="AY9" s="15"/>
      <c r="AZ9" s="17"/>
      <c r="BA9" s="7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7"/>
      <c r="BM9" s="7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74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7"/>
      <c r="CK9" s="74"/>
      <c r="CL9" s="15"/>
      <c r="CM9" s="15"/>
      <c r="CN9" s="15"/>
      <c r="CO9" s="15"/>
      <c r="CP9" s="15"/>
      <c r="CQ9" s="15"/>
      <c r="CR9" s="15"/>
      <c r="CS9" s="15"/>
      <c r="CT9" s="98"/>
      <c r="CU9" s="15"/>
      <c r="CV9" s="17"/>
      <c r="CW9" s="74"/>
      <c r="CX9" s="15"/>
      <c r="CY9" s="15"/>
      <c r="CZ9" s="15"/>
      <c r="DA9" s="15"/>
      <c r="DB9" s="15"/>
      <c r="DC9" s="15"/>
      <c r="DD9" s="15"/>
      <c r="DE9" s="15"/>
      <c r="DF9" s="15"/>
      <c r="DG9" s="15"/>
    </row>
    <row r="10" spans="1:111" s="12" customFormat="1" ht="12" customHeight="1">
      <c r="A10" s="140"/>
      <c r="B10" s="13"/>
      <c r="C10" s="25"/>
      <c r="D10" s="16"/>
      <c r="E10" s="7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6"/>
      <c r="Q10" s="7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7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6"/>
      <c r="AO10" s="73"/>
      <c r="AP10" s="11"/>
      <c r="AQ10" s="11"/>
      <c r="AR10" s="11"/>
      <c r="AS10" s="11"/>
      <c r="AT10" s="11"/>
      <c r="AU10" s="11"/>
      <c r="AV10" s="11"/>
      <c r="AW10" s="11"/>
      <c r="AX10" s="98"/>
      <c r="AY10" s="11"/>
      <c r="AZ10" s="16"/>
      <c r="BA10" s="73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73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6"/>
      <c r="BY10" s="73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6"/>
      <c r="CK10" s="73"/>
      <c r="CL10" s="11"/>
      <c r="CM10" s="11"/>
      <c r="CN10" s="11"/>
      <c r="CO10" s="11"/>
      <c r="CP10" s="11"/>
      <c r="CQ10" s="11"/>
      <c r="CR10" s="11"/>
      <c r="CS10" s="11"/>
      <c r="CT10" s="98"/>
      <c r="CU10" s="11"/>
      <c r="CV10" s="16"/>
      <c r="CW10" s="73"/>
      <c r="CX10" s="11"/>
      <c r="CY10" s="11"/>
      <c r="CZ10" s="11"/>
      <c r="DA10" s="11"/>
      <c r="DB10" s="11"/>
      <c r="DC10" s="11"/>
      <c r="DD10" s="11"/>
      <c r="DE10" s="11"/>
      <c r="DF10" s="11"/>
      <c r="DG10" s="11"/>
    </row>
    <row r="11" spans="1:111" s="12" customFormat="1" ht="12" customHeight="1">
      <c r="A11" s="140">
        <f>A9+$C$42</f>
        <v>0.5416666666666666</v>
      </c>
      <c r="B11" s="14"/>
      <c r="C11" s="26"/>
      <c r="D11" s="17"/>
      <c r="E11" s="74"/>
      <c r="F11" s="15"/>
      <c r="G11" s="15"/>
      <c r="H11" s="15"/>
      <c r="I11" s="15"/>
      <c r="J11" s="15"/>
      <c r="K11" s="15"/>
      <c r="L11" s="15"/>
      <c r="M11" s="15"/>
      <c r="N11" s="133" t="s">
        <v>24</v>
      </c>
      <c r="O11" s="15"/>
      <c r="P11" s="17"/>
      <c r="Q11" s="74"/>
      <c r="R11" s="15"/>
      <c r="S11" s="15"/>
      <c r="T11" s="15"/>
      <c r="U11" s="15"/>
      <c r="V11" s="15"/>
      <c r="W11" s="15"/>
      <c r="X11" s="15"/>
      <c r="Y11" s="15"/>
      <c r="Z11" s="133" t="s">
        <v>37</v>
      </c>
      <c r="AA11" s="15"/>
      <c r="AB11" s="17"/>
      <c r="AC11" s="74"/>
      <c r="AD11" s="15"/>
      <c r="AE11" s="15"/>
      <c r="AF11" s="15"/>
      <c r="AG11" s="15"/>
      <c r="AH11" s="15"/>
      <c r="AI11" s="15"/>
      <c r="AJ11" s="15"/>
      <c r="AK11" s="15"/>
      <c r="AL11" s="133" t="s">
        <v>37</v>
      </c>
      <c r="AM11" s="15"/>
      <c r="AN11" s="17"/>
      <c r="AO11" s="74"/>
      <c r="AP11" s="15"/>
      <c r="AQ11" s="15"/>
      <c r="AR11" s="15"/>
      <c r="AS11" s="15"/>
      <c r="AT11" s="15"/>
      <c r="AU11" s="15"/>
      <c r="AV11" s="15"/>
      <c r="AW11" s="15"/>
      <c r="AX11" s="138"/>
      <c r="AY11" s="15"/>
      <c r="AZ11" s="17"/>
      <c r="BA11" s="74"/>
      <c r="BB11" s="15"/>
      <c r="BC11" s="15"/>
      <c r="BD11" s="15"/>
      <c r="BE11" s="15"/>
      <c r="BF11" s="15"/>
      <c r="BG11" s="15"/>
      <c r="BH11" s="15"/>
      <c r="BI11" s="15"/>
      <c r="BJ11" s="133" t="s">
        <v>37</v>
      </c>
      <c r="BK11" s="15"/>
      <c r="BL11" s="17"/>
      <c r="BM11" s="74"/>
      <c r="BN11" s="15"/>
      <c r="BO11" s="15"/>
      <c r="BP11" s="15"/>
      <c r="BQ11" s="15"/>
      <c r="BR11" s="15"/>
      <c r="BS11" s="15"/>
      <c r="BT11" s="15"/>
      <c r="BU11" s="15"/>
      <c r="BV11" s="133" t="s">
        <v>37</v>
      </c>
      <c r="BW11" s="15"/>
      <c r="BX11" s="17"/>
      <c r="BY11" s="74"/>
      <c r="BZ11" s="15"/>
      <c r="CA11" s="15"/>
      <c r="CB11" s="15"/>
      <c r="CC11" s="15"/>
      <c r="CD11" s="15"/>
      <c r="CE11" s="15"/>
      <c r="CF11" s="15"/>
      <c r="CG11" s="15"/>
      <c r="CH11" s="133" t="s">
        <v>37</v>
      </c>
      <c r="CI11" s="15"/>
      <c r="CJ11" s="17"/>
      <c r="CK11" s="74"/>
      <c r="CL11" s="15"/>
      <c r="CM11" s="15"/>
      <c r="CN11" s="15"/>
      <c r="CO11" s="15"/>
      <c r="CP11" s="15"/>
      <c r="CQ11" s="15"/>
      <c r="CR11" s="15"/>
      <c r="CS11" s="15"/>
      <c r="CT11" s="138"/>
      <c r="CU11" s="15"/>
      <c r="CV11" s="17"/>
      <c r="CW11" s="74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1:111" s="12" customFormat="1" ht="12" customHeight="1">
      <c r="A12" s="140"/>
      <c r="B12" s="13"/>
      <c r="C12" s="25"/>
      <c r="D12" s="16"/>
      <c r="E12" s="73"/>
      <c r="F12" s="11"/>
      <c r="G12" s="11"/>
      <c r="H12" s="11"/>
      <c r="I12" s="11"/>
      <c r="J12" s="11"/>
      <c r="K12" s="11"/>
      <c r="L12" s="11"/>
      <c r="M12" s="11"/>
      <c r="N12" s="134"/>
      <c r="O12" s="11"/>
      <c r="P12" s="16"/>
      <c r="Q12" s="73"/>
      <c r="R12" s="11"/>
      <c r="S12" s="11"/>
      <c r="T12" s="11"/>
      <c r="U12" s="11"/>
      <c r="V12" s="11"/>
      <c r="W12" s="11"/>
      <c r="X12" s="11"/>
      <c r="Y12" s="11"/>
      <c r="Z12" s="134"/>
      <c r="AA12" s="11"/>
      <c r="AB12" s="16"/>
      <c r="AC12" s="73"/>
      <c r="AD12" s="11"/>
      <c r="AE12" s="11"/>
      <c r="AF12" s="11"/>
      <c r="AG12" s="11"/>
      <c r="AH12" s="11"/>
      <c r="AI12" s="11"/>
      <c r="AJ12" s="11"/>
      <c r="AK12" s="11"/>
      <c r="AL12" s="134"/>
      <c r="AM12" s="11"/>
      <c r="AN12" s="16"/>
      <c r="AO12" s="73"/>
      <c r="AP12" s="11"/>
      <c r="AQ12" s="11"/>
      <c r="AR12" s="11"/>
      <c r="AS12" s="11"/>
      <c r="AT12" s="11"/>
      <c r="AU12" s="11"/>
      <c r="AV12" s="11"/>
      <c r="AW12" s="11"/>
      <c r="AX12" s="97" t="s">
        <v>24</v>
      </c>
      <c r="AY12" s="11"/>
      <c r="AZ12" s="16"/>
      <c r="BA12" s="73"/>
      <c r="BB12" s="11"/>
      <c r="BC12" s="11"/>
      <c r="BD12" s="11"/>
      <c r="BE12" s="11"/>
      <c r="BF12" s="11"/>
      <c r="BG12" s="11"/>
      <c r="BH12" s="11"/>
      <c r="BI12" s="11"/>
      <c r="BJ12" s="134"/>
      <c r="BK12" s="11"/>
      <c r="BL12" s="16"/>
      <c r="BM12" s="73"/>
      <c r="BN12" s="11"/>
      <c r="BO12" s="11"/>
      <c r="BP12" s="11"/>
      <c r="BQ12" s="11"/>
      <c r="BR12" s="11"/>
      <c r="BS12" s="11"/>
      <c r="BT12" s="11"/>
      <c r="BU12" s="11"/>
      <c r="BV12" s="134"/>
      <c r="BW12" s="11"/>
      <c r="BX12" s="16"/>
      <c r="BY12" s="73"/>
      <c r="BZ12" s="11"/>
      <c r="CA12" s="11"/>
      <c r="CB12" s="11"/>
      <c r="CC12" s="11"/>
      <c r="CD12" s="11"/>
      <c r="CE12" s="11"/>
      <c r="CF12" s="11"/>
      <c r="CG12" s="11"/>
      <c r="CH12" s="134"/>
      <c r="CI12" s="11"/>
      <c r="CJ12" s="16"/>
      <c r="CK12" s="73"/>
      <c r="CL12" s="11"/>
      <c r="CM12" s="11"/>
      <c r="CN12" s="11"/>
      <c r="CO12" s="11"/>
      <c r="CP12" s="11"/>
      <c r="CQ12" s="11"/>
      <c r="CR12" s="11"/>
      <c r="CS12" s="11"/>
      <c r="CT12" s="97" t="s">
        <v>24</v>
      </c>
      <c r="CU12" s="11"/>
      <c r="CV12" s="16"/>
      <c r="CW12" s="73"/>
      <c r="CX12" s="11"/>
      <c r="CY12" s="11"/>
      <c r="CZ12" s="11"/>
      <c r="DA12" s="11"/>
      <c r="DB12" s="11"/>
      <c r="DC12" s="11"/>
      <c r="DD12" s="11"/>
      <c r="DE12" s="11"/>
      <c r="DF12" s="11"/>
      <c r="DG12" s="11"/>
    </row>
    <row r="13" spans="1:111" s="12" customFormat="1" ht="12" customHeight="1">
      <c r="A13" s="140">
        <f>A11+$C$42</f>
        <v>0.5833333333333333</v>
      </c>
      <c r="B13" s="14"/>
      <c r="C13" s="26"/>
      <c r="D13" s="17"/>
      <c r="E13" s="74"/>
      <c r="F13" s="15"/>
      <c r="G13" s="15"/>
      <c r="H13" s="15"/>
      <c r="I13" s="15"/>
      <c r="J13" s="15"/>
      <c r="K13" s="15"/>
      <c r="L13" s="15"/>
      <c r="M13" s="15"/>
      <c r="N13" s="134"/>
      <c r="O13" s="15"/>
      <c r="P13" s="17"/>
      <c r="Q13" s="74"/>
      <c r="R13" s="15"/>
      <c r="S13" s="15"/>
      <c r="T13" s="15"/>
      <c r="U13" s="15"/>
      <c r="V13" s="15"/>
      <c r="W13" s="15"/>
      <c r="X13" s="15"/>
      <c r="Y13" s="15"/>
      <c r="Z13" s="134"/>
      <c r="AA13" s="15"/>
      <c r="AB13" s="17"/>
      <c r="AC13" s="74"/>
      <c r="AD13" s="15"/>
      <c r="AE13" s="15"/>
      <c r="AF13" s="15"/>
      <c r="AG13" s="15"/>
      <c r="AH13" s="15"/>
      <c r="AI13" s="15"/>
      <c r="AJ13" s="15"/>
      <c r="AK13" s="15"/>
      <c r="AL13" s="134"/>
      <c r="AM13" s="15"/>
      <c r="AN13" s="17"/>
      <c r="AO13" s="74"/>
      <c r="AP13" s="15"/>
      <c r="AQ13" s="15"/>
      <c r="AR13" s="15"/>
      <c r="AS13" s="15"/>
      <c r="AT13" s="15"/>
      <c r="AU13" s="15"/>
      <c r="AV13" s="15"/>
      <c r="AW13" s="15"/>
      <c r="AX13" s="98"/>
      <c r="AY13" s="15"/>
      <c r="AZ13" s="17"/>
      <c r="BA13" s="74"/>
      <c r="BB13" s="15"/>
      <c r="BC13" s="15"/>
      <c r="BD13" s="15"/>
      <c r="BE13" s="15"/>
      <c r="BF13" s="15"/>
      <c r="BG13" s="15"/>
      <c r="BH13" s="15"/>
      <c r="BI13" s="15"/>
      <c r="BJ13" s="134"/>
      <c r="BK13" s="15"/>
      <c r="BL13" s="17"/>
      <c r="BM13" s="74"/>
      <c r="BN13" s="15"/>
      <c r="BO13" s="15"/>
      <c r="BP13" s="15"/>
      <c r="BQ13" s="15"/>
      <c r="BR13" s="15"/>
      <c r="BS13" s="15"/>
      <c r="BT13" s="15"/>
      <c r="BU13" s="15"/>
      <c r="BV13" s="134"/>
      <c r="BW13" s="15"/>
      <c r="BX13" s="17"/>
      <c r="BY13" s="74"/>
      <c r="BZ13" s="15"/>
      <c r="CA13" s="15"/>
      <c r="CB13" s="15"/>
      <c r="CC13" s="15"/>
      <c r="CD13" s="15"/>
      <c r="CE13" s="15"/>
      <c r="CF13" s="15"/>
      <c r="CG13" s="15"/>
      <c r="CH13" s="134"/>
      <c r="CI13" s="15"/>
      <c r="CJ13" s="17"/>
      <c r="CK13" s="74"/>
      <c r="CL13" s="15"/>
      <c r="CM13" s="15"/>
      <c r="CN13" s="15"/>
      <c r="CO13" s="15"/>
      <c r="CP13" s="15"/>
      <c r="CQ13" s="15"/>
      <c r="CR13" s="15"/>
      <c r="CS13" s="15"/>
      <c r="CT13" s="98"/>
      <c r="CU13" s="15"/>
      <c r="CV13" s="17"/>
      <c r="CW13" s="74"/>
      <c r="CX13" s="15"/>
      <c r="CY13" s="15"/>
      <c r="CZ13" s="15"/>
      <c r="DA13" s="15"/>
      <c r="DB13" s="15"/>
      <c r="DC13" s="15"/>
      <c r="DD13" s="15"/>
      <c r="DE13" s="15"/>
      <c r="DF13" s="15"/>
      <c r="DG13" s="15"/>
    </row>
    <row r="14" spans="1:111" s="12" customFormat="1" ht="12" customHeight="1">
      <c r="A14" s="140"/>
      <c r="B14" s="13"/>
      <c r="C14" s="25"/>
      <c r="D14" s="16"/>
      <c r="E14" s="73"/>
      <c r="F14" s="11"/>
      <c r="G14" s="11"/>
      <c r="H14" s="11"/>
      <c r="I14" s="11"/>
      <c r="J14" s="11"/>
      <c r="K14" s="11"/>
      <c r="L14" s="11"/>
      <c r="M14" s="11"/>
      <c r="N14" s="134"/>
      <c r="O14" s="11"/>
      <c r="P14" s="16"/>
      <c r="Q14" s="73"/>
      <c r="R14" s="11"/>
      <c r="S14" s="11"/>
      <c r="T14" s="11"/>
      <c r="U14" s="11"/>
      <c r="V14" s="11"/>
      <c r="W14" s="11"/>
      <c r="X14" s="11"/>
      <c r="Y14" s="11"/>
      <c r="Z14" s="134"/>
      <c r="AA14" s="11"/>
      <c r="AB14" s="16"/>
      <c r="AC14" s="73"/>
      <c r="AD14" s="11"/>
      <c r="AE14" s="11"/>
      <c r="AF14" s="11"/>
      <c r="AG14" s="11"/>
      <c r="AH14" s="11"/>
      <c r="AI14" s="11"/>
      <c r="AJ14" s="11"/>
      <c r="AK14" s="11"/>
      <c r="AL14" s="134"/>
      <c r="AM14" s="11"/>
      <c r="AN14" s="16"/>
      <c r="AO14" s="73"/>
      <c r="AP14" s="11"/>
      <c r="AQ14" s="11"/>
      <c r="AR14" s="11"/>
      <c r="AS14" s="11"/>
      <c r="AT14" s="11"/>
      <c r="AU14" s="11"/>
      <c r="AV14" s="11"/>
      <c r="AW14" s="11"/>
      <c r="AX14" s="98"/>
      <c r="AY14" s="11"/>
      <c r="AZ14" s="16"/>
      <c r="BA14" s="73"/>
      <c r="BB14" s="11"/>
      <c r="BC14" s="11"/>
      <c r="BD14" s="11"/>
      <c r="BE14" s="11"/>
      <c r="BF14" s="11"/>
      <c r="BG14" s="11"/>
      <c r="BH14" s="11"/>
      <c r="BI14" s="11"/>
      <c r="BJ14" s="134"/>
      <c r="BK14" s="11"/>
      <c r="BL14" s="16"/>
      <c r="BM14" s="73"/>
      <c r="BN14" s="11"/>
      <c r="BO14" s="11"/>
      <c r="BP14" s="11"/>
      <c r="BQ14" s="11"/>
      <c r="BR14" s="11"/>
      <c r="BS14" s="11"/>
      <c r="BT14" s="11"/>
      <c r="BU14" s="11"/>
      <c r="BV14" s="134"/>
      <c r="BW14" s="11"/>
      <c r="BX14" s="16"/>
      <c r="BY14" s="73"/>
      <c r="BZ14" s="11"/>
      <c r="CA14" s="11"/>
      <c r="CB14" s="11"/>
      <c r="CC14" s="11"/>
      <c r="CD14" s="11"/>
      <c r="CE14" s="11"/>
      <c r="CF14" s="11"/>
      <c r="CG14" s="11"/>
      <c r="CH14" s="134"/>
      <c r="CI14" s="11"/>
      <c r="CJ14" s="16"/>
      <c r="CK14" s="73"/>
      <c r="CL14" s="11"/>
      <c r="CM14" s="11"/>
      <c r="CN14" s="11"/>
      <c r="CO14" s="11"/>
      <c r="CP14" s="11"/>
      <c r="CQ14" s="11"/>
      <c r="CR14" s="11"/>
      <c r="CS14" s="11"/>
      <c r="CT14" s="98"/>
      <c r="CU14" s="11"/>
      <c r="CV14" s="16"/>
      <c r="CW14" s="73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s="12" customFormat="1" ht="12" customHeight="1">
      <c r="A15" s="140">
        <f>A13+$C$42</f>
        <v>0.6249999999999999</v>
      </c>
      <c r="B15" s="13"/>
      <c r="C15" s="28"/>
      <c r="D15" s="17"/>
      <c r="E15" s="74"/>
      <c r="F15" s="15"/>
      <c r="G15" s="15"/>
      <c r="H15" s="15"/>
      <c r="I15" s="15"/>
      <c r="J15" s="15"/>
      <c r="K15" s="15"/>
      <c r="L15" s="15"/>
      <c r="M15" s="15"/>
      <c r="N15" s="135"/>
      <c r="O15" s="15"/>
      <c r="P15" s="17"/>
      <c r="Q15" s="74"/>
      <c r="R15" s="15"/>
      <c r="S15" s="15"/>
      <c r="T15" s="15"/>
      <c r="U15" s="15"/>
      <c r="V15" s="15"/>
      <c r="W15" s="15"/>
      <c r="X15" s="15"/>
      <c r="Y15" s="15"/>
      <c r="Z15" s="135"/>
      <c r="AA15" s="15"/>
      <c r="AB15" s="17"/>
      <c r="AC15" s="74"/>
      <c r="AD15" s="15"/>
      <c r="AE15" s="15"/>
      <c r="AF15" s="15"/>
      <c r="AG15" s="15"/>
      <c r="AH15" s="15"/>
      <c r="AI15" s="15"/>
      <c r="AJ15" s="15"/>
      <c r="AK15" s="15"/>
      <c r="AL15" s="135"/>
      <c r="AM15" s="15"/>
      <c r="AN15" s="17"/>
      <c r="AO15" s="74"/>
      <c r="AP15" s="15"/>
      <c r="AQ15" s="15"/>
      <c r="AR15" s="15"/>
      <c r="AS15" s="15"/>
      <c r="AT15" s="15"/>
      <c r="AU15" s="15"/>
      <c r="AV15" s="15"/>
      <c r="AW15" s="15"/>
      <c r="AX15" s="138"/>
      <c r="AY15" s="15"/>
      <c r="AZ15" s="17"/>
      <c r="BA15" s="74"/>
      <c r="BB15" s="15"/>
      <c r="BC15" s="15"/>
      <c r="BD15" s="15"/>
      <c r="BE15" s="15"/>
      <c r="BF15" s="15"/>
      <c r="BG15" s="15"/>
      <c r="BH15" s="15"/>
      <c r="BI15" s="15"/>
      <c r="BJ15" s="135"/>
      <c r="BK15" s="15"/>
      <c r="BL15" s="17"/>
      <c r="BM15" s="74"/>
      <c r="BN15" s="15"/>
      <c r="BO15" s="15"/>
      <c r="BP15" s="15"/>
      <c r="BQ15" s="15"/>
      <c r="BR15" s="15"/>
      <c r="BS15" s="15"/>
      <c r="BT15" s="15"/>
      <c r="BU15" s="15"/>
      <c r="BV15" s="135"/>
      <c r="BW15" s="15"/>
      <c r="BX15" s="17"/>
      <c r="BY15" s="74"/>
      <c r="BZ15" s="15"/>
      <c r="CA15" s="15"/>
      <c r="CB15" s="15"/>
      <c r="CC15" s="15"/>
      <c r="CD15" s="15"/>
      <c r="CE15" s="15"/>
      <c r="CF15" s="15"/>
      <c r="CG15" s="15"/>
      <c r="CH15" s="135"/>
      <c r="CI15" s="15"/>
      <c r="CJ15" s="17"/>
      <c r="CK15" s="74"/>
      <c r="CL15" s="15"/>
      <c r="CM15" s="15"/>
      <c r="CN15" s="15"/>
      <c r="CO15" s="15"/>
      <c r="CP15" s="15"/>
      <c r="CQ15" s="15"/>
      <c r="CR15" s="15"/>
      <c r="CS15" s="15"/>
      <c r="CT15" s="138"/>
      <c r="CU15" s="15"/>
      <c r="CV15" s="17"/>
      <c r="CW15" s="74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s="12" customFormat="1" ht="12" customHeight="1">
      <c r="A16" s="140"/>
      <c r="B16" s="13"/>
      <c r="C16" s="25"/>
      <c r="D16" s="16"/>
      <c r="E16" s="7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6"/>
      <c r="Q16" s="7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6"/>
      <c r="AC16" s="7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6"/>
      <c r="AO16" s="73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6"/>
      <c r="BA16" s="73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6"/>
      <c r="BM16" s="73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6"/>
      <c r="BY16" s="73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6"/>
      <c r="CK16" s="73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"/>
      <c r="CW16" s="73"/>
      <c r="CX16" s="11"/>
      <c r="CY16" s="11"/>
      <c r="CZ16" s="11"/>
      <c r="DA16" s="11"/>
      <c r="DB16" s="11"/>
      <c r="DC16" s="11"/>
      <c r="DD16" s="11"/>
      <c r="DE16" s="11"/>
      <c r="DF16" s="11"/>
      <c r="DG16" s="11"/>
    </row>
    <row r="17" spans="1:111" s="12" customFormat="1" ht="12" customHeight="1">
      <c r="A17" s="140">
        <f>A15+$C$42</f>
        <v>0.6666666666666665</v>
      </c>
      <c r="B17" s="14"/>
      <c r="C17" s="26"/>
      <c r="D17" s="17"/>
      <c r="E17" s="7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7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7"/>
      <c r="AC17" s="7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7"/>
      <c r="AO17" s="7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7"/>
      <c r="BA17" s="74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7"/>
      <c r="BM17" s="74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7"/>
      <c r="BY17" s="7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7"/>
      <c r="CK17" s="74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7"/>
      <c r="CW17" s="74"/>
      <c r="CX17" s="15"/>
      <c r="CY17" s="15"/>
      <c r="CZ17" s="15"/>
      <c r="DA17" s="15"/>
      <c r="DB17" s="15"/>
      <c r="DC17" s="15"/>
      <c r="DD17" s="15"/>
      <c r="DE17" s="15"/>
      <c r="DF17" s="15"/>
      <c r="DG17" s="15"/>
    </row>
    <row r="18" spans="1:111" s="12" customFormat="1" ht="12" customHeight="1">
      <c r="A18" s="140"/>
      <c r="B18" s="13"/>
      <c r="C18" s="25"/>
      <c r="D18" s="16"/>
      <c r="E18" s="7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6"/>
      <c r="Q18" s="7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6"/>
      <c r="AC18" s="73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6"/>
      <c r="AO18" s="7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6"/>
      <c r="BA18" s="73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6"/>
      <c r="BM18" s="73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6"/>
      <c r="BY18" s="73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6"/>
      <c r="CK18" s="73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6"/>
      <c r="CW18" s="73"/>
      <c r="CX18" s="11"/>
      <c r="CY18" s="11"/>
      <c r="CZ18" s="11"/>
      <c r="DA18" s="11"/>
      <c r="DB18" s="11"/>
      <c r="DC18" s="11"/>
      <c r="DD18" s="11"/>
      <c r="DE18" s="11"/>
      <c r="DF18" s="11"/>
      <c r="DG18" s="11"/>
    </row>
    <row r="19" spans="1:111" s="12" customFormat="1" ht="12" customHeight="1">
      <c r="A19" s="140">
        <f>A17+$C$42</f>
        <v>0.7083333333333331</v>
      </c>
      <c r="B19" s="14"/>
      <c r="C19" s="26"/>
      <c r="D19" s="89" t="s">
        <v>23</v>
      </c>
      <c r="E19" s="7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9" t="s">
        <v>23</v>
      </c>
      <c r="Q19" s="7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89" t="s">
        <v>23</v>
      </c>
      <c r="AC19" s="74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89" t="s">
        <v>23</v>
      </c>
      <c r="AO19" s="74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89" t="s">
        <v>23</v>
      </c>
      <c r="BA19" s="74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89" t="s">
        <v>23</v>
      </c>
      <c r="BM19" s="74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89" t="s">
        <v>23</v>
      </c>
      <c r="BY19" s="74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89" t="s">
        <v>23</v>
      </c>
      <c r="CK19" s="74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89" t="s">
        <v>23</v>
      </c>
      <c r="CW19" s="74"/>
      <c r="CX19" s="15"/>
      <c r="CY19" s="15"/>
      <c r="CZ19" s="15"/>
      <c r="DA19" s="15"/>
      <c r="DB19" s="15"/>
      <c r="DC19" s="15"/>
      <c r="DD19" s="15"/>
      <c r="DE19" s="15"/>
      <c r="DF19" s="15"/>
      <c r="DG19" s="15"/>
    </row>
    <row r="20" spans="1:111" s="12" customFormat="1" ht="12" customHeight="1">
      <c r="A20" s="140"/>
      <c r="B20" s="13"/>
      <c r="C20" s="32"/>
      <c r="D20" s="90"/>
      <c r="E20" s="73"/>
      <c r="F20" s="11"/>
      <c r="G20" s="11"/>
      <c r="H20" s="11"/>
      <c r="I20" s="11"/>
      <c r="J20" s="11"/>
      <c r="K20" s="11"/>
      <c r="L20" s="89" t="s">
        <v>36</v>
      </c>
      <c r="M20" s="89" t="s">
        <v>36</v>
      </c>
      <c r="N20" s="11"/>
      <c r="O20" s="11"/>
      <c r="P20" s="90"/>
      <c r="Q20" s="73"/>
      <c r="R20" s="11"/>
      <c r="S20" s="11"/>
      <c r="T20" s="11"/>
      <c r="U20" s="11"/>
      <c r="V20" s="11"/>
      <c r="W20" s="11"/>
      <c r="X20" s="89" t="s">
        <v>36</v>
      </c>
      <c r="Y20" s="89" t="s">
        <v>36</v>
      </c>
      <c r="Z20" s="11"/>
      <c r="AA20" s="11"/>
      <c r="AB20" s="90"/>
      <c r="AC20" s="73"/>
      <c r="AD20" s="11"/>
      <c r="AE20" s="11"/>
      <c r="AF20" s="11"/>
      <c r="AG20" s="11"/>
      <c r="AH20" s="11"/>
      <c r="AI20" s="11"/>
      <c r="AJ20" s="89" t="s">
        <v>36</v>
      </c>
      <c r="AK20" s="89" t="s">
        <v>36</v>
      </c>
      <c r="AL20" s="11"/>
      <c r="AM20" s="11"/>
      <c r="AN20" s="90"/>
      <c r="AO20" s="73"/>
      <c r="AP20" s="11"/>
      <c r="AQ20" s="11"/>
      <c r="AR20" s="11"/>
      <c r="AS20" s="11"/>
      <c r="AT20" s="11"/>
      <c r="AU20" s="11"/>
      <c r="AV20" s="89" t="s">
        <v>36</v>
      </c>
      <c r="AW20" s="89" t="s">
        <v>36</v>
      </c>
      <c r="AX20" s="11"/>
      <c r="AY20" s="11"/>
      <c r="AZ20" s="90"/>
      <c r="BA20" s="73"/>
      <c r="BB20" s="11"/>
      <c r="BC20" s="11"/>
      <c r="BD20" s="11"/>
      <c r="BE20" s="11"/>
      <c r="BF20" s="11"/>
      <c r="BG20" s="11"/>
      <c r="BH20" s="89" t="s">
        <v>36</v>
      </c>
      <c r="BI20" s="89" t="s">
        <v>36</v>
      </c>
      <c r="BJ20" s="11"/>
      <c r="BK20" s="11"/>
      <c r="BL20" s="90"/>
      <c r="BM20" s="73"/>
      <c r="BN20" s="11"/>
      <c r="BO20" s="11"/>
      <c r="BP20" s="11"/>
      <c r="BQ20" s="11"/>
      <c r="BR20" s="11"/>
      <c r="BS20" s="11"/>
      <c r="BT20" s="89" t="s">
        <v>36</v>
      </c>
      <c r="BU20" s="89" t="s">
        <v>36</v>
      </c>
      <c r="BV20" s="11"/>
      <c r="BW20" s="11"/>
      <c r="BX20" s="90"/>
      <c r="BY20" s="73"/>
      <c r="BZ20" s="11"/>
      <c r="CA20" s="11"/>
      <c r="CB20" s="11"/>
      <c r="CC20" s="11"/>
      <c r="CD20" s="11"/>
      <c r="CE20" s="11"/>
      <c r="CF20" s="89" t="s">
        <v>36</v>
      </c>
      <c r="CG20" s="89" t="s">
        <v>36</v>
      </c>
      <c r="CH20" s="11"/>
      <c r="CI20" s="11"/>
      <c r="CJ20" s="90"/>
      <c r="CK20" s="73"/>
      <c r="CL20" s="11"/>
      <c r="CM20" s="11"/>
      <c r="CN20" s="11"/>
      <c r="CO20" s="11"/>
      <c r="CP20" s="11"/>
      <c r="CQ20" s="11"/>
      <c r="CR20" s="89" t="s">
        <v>36</v>
      </c>
      <c r="CS20" s="89" t="s">
        <v>36</v>
      </c>
      <c r="CT20" s="11"/>
      <c r="CU20" s="11"/>
      <c r="CV20" s="90"/>
      <c r="CW20" s="73"/>
      <c r="CX20" s="11"/>
      <c r="CY20" s="11"/>
      <c r="CZ20" s="11"/>
      <c r="DA20" s="11"/>
      <c r="DB20" s="11"/>
      <c r="DC20" s="11"/>
      <c r="DD20" s="89" t="s">
        <v>36</v>
      </c>
      <c r="DE20" s="89" t="s">
        <v>36</v>
      </c>
      <c r="DF20" s="11"/>
      <c r="DG20" s="11"/>
    </row>
    <row r="21" spans="1:111" s="12" customFormat="1" ht="12" customHeight="1">
      <c r="A21" s="140">
        <f>A19+$C$42</f>
        <v>0.7499999999999998</v>
      </c>
      <c r="B21" s="14"/>
      <c r="C21" s="33"/>
      <c r="D21" s="92"/>
      <c r="E21" s="74"/>
      <c r="F21" s="15"/>
      <c r="G21" s="15"/>
      <c r="H21" s="15"/>
      <c r="I21" s="15"/>
      <c r="J21" s="15"/>
      <c r="K21" s="15"/>
      <c r="L21" s="90"/>
      <c r="M21" s="90"/>
      <c r="N21" s="15"/>
      <c r="O21" s="15"/>
      <c r="P21" s="92"/>
      <c r="Q21" s="74"/>
      <c r="R21" s="15"/>
      <c r="S21" s="15"/>
      <c r="T21" s="15"/>
      <c r="U21" s="15"/>
      <c r="V21" s="15"/>
      <c r="W21" s="15"/>
      <c r="X21" s="90"/>
      <c r="Y21" s="90"/>
      <c r="Z21" s="15"/>
      <c r="AA21" s="15"/>
      <c r="AB21" s="92"/>
      <c r="AC21" s="74"/>
      <c r="AD21" s="15"/>
      <c r="AE21" s="15"/>
      <c r="AF21" s="15"/>
      <c r="AG21" s="15"/>
      <c r="AH21" s="15"/>
      <c r="AI21" s="15"/>
      <c r="AJ21" s="90"/>
      <c r="AK21" s="90"/>
      <c r="AL21" s="15"/>
      <c r="AM21" s="15"/>
      <c r="AN21" s="92"/>
      <c r="AO21" s="74"/>
      <c r="AP21" s="15"/>
      <c r="AQ21" s="15"/>
      <c r="AR21" s="15"/>
      <c r="AS21" s="15"/>
      <c r="AT21" s="15"/>
      <c r="AU21" s="15"/>
      <c r="AV21" s="90"/>
      <c r="AW21" s="90"/>
      <c r="AX21" s="15"/>
      <c r="AY21" s="15"/>
      <c r="AZ21" s="92"/>
      <c r="BA21" s="74"/>
      <c r="BB21" s="15"/>
      <c r="BC21" s="15"/>
      <c r="BD21" s="15"/>
      <c r="BE21" s="15"/>
      <c r="BF21" s="15"/>
      <c r="BG21" s="15"/>
      <c r="BH21" s="90"/>
      <c r="BI21" s="90"/>
      <c r="BJ21" s="15"/>
      <c r="BK21" s="15"/>
      <c r="BL21" s="92"/>
      <c r="BM21" s="74"/>
      <c r="BN21" s="15"/>
      <c r="BO21" s="15"/>
      <c r="BP21" s="15"/>
      <c r="BQ21" s="15"/>
      <c r="BR21" s="15"/>
      <c r="BS21" s="15"/>
      <c r="BT21" s="90"/>
      <c r="BU21" s="90"/>
      <c r="BV21" s="15"/>
      <c r="BW21" s="15"/>
      <c r="BX21" s="92"/>
      <c r="BY21" s="74"/>
      <c r="BZ21" s="15"/>
      <c r="CA21" s="15"/>
      <c r="CB21" s="15"/>
      <c r="CC21" s="15"/>
      <c r="CD21" s="15"/>
      <c r="CE21" s="15"/>
      <c r="CF21" s="90"/>
      <c r="CG21" s="90"/>
      <c r="CH21" s="15"/>
      <c r="CI21" s="15"/>
      <c r="CJ21" s="92"/>
      <c r="CK21" s="74"/>
      <c r="CL21" s="15"/>
      <c r="CM21" s="15"/>
      <c r="CN21" s="15"/>
      <c r="CO21" s="15"/>
      <c r="CP21" s="15"/>
      <c r="CQ21" s="15"/>
      <c r="CR21" s="90"/>
      <c r="CS21" s="90"/>
      <c r="CT21" s="15"/>
      <c r="CU21" s="15"/>
      <c r="CV21" s="92"/>
      <c r="CW21" s="74"/>
      <c r="CX21" s="15"/>
      <c r="CY21" s="15"/>
      <c r="CZ21" s="15"/>
      <c r="DA21" s="15"/>
      <c r="DB21" s="15"/>
      <c r="DC21" s="15"/>
      <c r="DD21" s="90"/>
      <c r="DE21" s="90"/>
      <c r="DF21" s="15"/>
      <c r="DG21" s="15"/>
    </row>
    <row r="22" spans="1:111" s="12" customFormat="1" ht="12" customHeight="1">
      <c r="A22" s="140"/>
      <c r="B22" s="13"/>
      <c r="C22" s="32"/>
      <c r="D22" s="89" t="s">
        <v>33</v>
      </c>
      <c r="E22" s="89" t="s">
        <v>33</v>
      </c>
      <c r="F22" s="89" t="s">
        <v>35</v>
      </c>
      <c r="G22" s="89" t="s">
        <v>35</v>
      </c>
      <c r="H22" s="89" t="s">
        <v>23</v>
      </c>
      <c r="I22" s="11"/>
      <c r="J22" s="89" t="s">
        <v>35</v>
      </c>
      <c r="K22" s="89" t="s">
        <v>35</v>
      </c>
      <c r="L22" s="92"/>
      <c r="M22" s="92"/>
      <c r="N22" s="11"/>
      <c r="O22" s="11"/>
      <c r="P22" s="89" t="s">
        <v>33</v>
      </c>
      <c r="Q22" s="89" t="s">
        <v>33</v>
      </c>
      <c r="R22" s="89" t="s">
        <v>35</v>
      </c>
      <c r="S22" s="89" t="s">
        <v>35</v>
      </c>
      <c r="T22" s="89" t="s">
        <v>23</v>
      </c>
      <c r="U22" s="11"/>
      <c r="V22" s="89" t="s">
        <v>35</v>
      </c>
      <c r="W22" s="89" t="s">
        <v>35</v>
      </c>
      <c r="X22" s="92"/>
      <c r="Y22" s="92"/>
      <c r="Z22" s="11"/>
      <c r="AA22" s="11"/>
      <c r="AB22" s="89" t="s">
        <v>33</v>
      </c>
      <c r="AC22" s="89" t="s">
        <v>33</v>
      </c>
      <c r="AD22" s="89" t="s">
        <v>35</v>
      </c>
      <c r="AE22" s="89" t="s">
        <v>35</v>
      </c>
      <c r="AF22" s="89" t="s">
        <v>23</v>
      </c>
      <c r="AG22" s="11"/>
      <c r="AH22" s="89" t="s">
        <v>35</v>
      </c>
      <c r="AI22" s="89" t="s">
        <v>35</v>
      </c>
      <c r="AJ22" s="92"/>
      <c r="AK22" s="92"/>
      <c r="AL22" s="11"/>
      <c r="AM22" s="11"/>
      <c r="AN22" s="89" t="s">
        <v>33</v>
      </c>
      <c r="AO22" s="89" t="s">
        <v>33</v>
      </c>
      <c r="AP22" s="89" t="s">
        <v>35</v>
      </c>
      <c r="AQ22" s="89" t="s">
        <v>35</v>
      </c>
      <c r="AR22" s="89" t="s">
        <v>23</v>
      </c>
      <c r="AS22" s="11"/>
      <c r="AT22" s="89" t="s">
        <v>35</v>
      </c>
      <c r="AU22" s="89" t="s">
        <v>35</v>
      </c>
      <c r="AV22" s="92"/>
      <c r="AW22" s="92"/>
      <c r="AX22" s="11"/>
      <c r="AY22" s="11"/>
      <c r="AZ22" s="89" t="s">
        <v>33</v>
      </c>
      <c r="BA22" s="89" t="s">
        <v>33</v>
      </c>
      <c r="BB22" s="89" t="s">
        <v>35</v>
      </c>
      <c r="BC22" s="89" t="s">
        <v>35</v>
      </c>
      <c r="BD22" s="89" t="s">
        <v>23</v>
      </c>
      <c r="BE22" s="11"/>
      <c r="BF22" s="89" t="s">
        <v>35</v>
      </c>
      <c r="BG22" s="89" t="s">
        <v>35</v>
      </c>
      <c r="BH22" s="92"/>
      <c r="BI22" s="92"/>
      <c r="BJ22" s="11"/>
      <c r="BK22" s="11"/>
      <c r="BL22" s="89" t="s">
        <v>33</v>
      </c>
      <c r="BM22" s="89" t="s">
        <v>33</v>
      </c>
      <c r="BN22" s="89" t="s">
        <v>35</v>
      </c>
      <c r="BO22" s="89" t="s">
        <v>35</v>
      </c>
      <c r="BP22" s="89" t="s">
        <v>23</v>
      </c>
      <c r="BQ22" s="11"/>
      <c r="BR22" s="89" t="s">
        <v>35</v>
      </c>
      <c r="BS22" s="89" t="s">
        <v>35</v>
      </c>
      <c r="BT22" s="92"/>
      <c r="BU22" s="92"/>
      <c r="BV22" s="11"/>
      <c r="BW22" s="11"/>
      <c r="BX22" s="89" t="s">
        <v>33</v>
      </c>
      <c r="BY22" s="89" t="s">
        <v>33</v>
      </c>
      <c r="BZ22" s="89" t="s">
        <v>35</v>
      </c>
      <c r="CA22" s="89" t="s">
        <v>35</v>
      </c>
      <c r="CB22" s="89" t="s">
        <v>23</v>
      </c>
      <c r="CC22" s="11"/>
      <c r="CD22" s="89" t="s">
        <v>35</v>
      </c>
      <c r="CE22" s="89" t="s">
        <v>35</v>
      </c>
      <c r="CF22" s="92"/>
      <c r="CG22" s="92"/>
      <c r="CH22" s="11"/>
      <c r="CI22" s="11"/>
      <c r="CJ22" s="89" t="s">
        <v>33</v>
      </c>
      <c r="CK22" s="89" t="s">
        <v>33</v>
      </c>
      <c r="CL22" s="89" t="s">
        <v>35</v>
      </c>
      <c r="CM22" s="89" t="s">
        <v>35</v>
      </c>
      <c r="CN22" s="89" t="s">
        <v>23</v>
      </c>
      <c r="CO22" s="11"/>
      <c r="CP22" s="89" t="s">
        <v>35</v>
      </c>
      <c r="CQ22" s="89" t="s">
        <v>35</v>
      </c>
      <c r="CR22" s="92"/>
      <c r="CS22" s="92"/>
      <c r="CT22" s="11"/>
      <c r="CU22" s="11"/>
      <c r="CV22" s="89" t="s">
        <v>33</v>
      </c>
      <c r="CW22" s="89" t="s">
        <v>33</v>
      </c>
      <c r="CX22" s="89" t="s">
        <v>35</v>
      </c>
      <c r="CY22" s="89" t="s">
        <v>35</v>
      </c>
      <c r="CZ22" s="89" t="s">
        <v>23</v>
      </c>
      <c r="DA22" s="11"/>
      <c r="DB22" s="89" t="s">
        <v>35</v>
      </c>
      <c r="DC22" s="89" t="s">
        <v>35</v>
      </c>
      <c r="DD22" s="92"/>
      <c r="DE22" s="92"/>
      <c r="DF22" s="11"/>
      <c r="DG22" s="11"/>
    </row>
    <row r="23" spans="1:111" s="12" customFormat="1" ht="12" customHeight="1">
      <c r="A23" s="140">
        <f>A21+$C$42</f>
        <v>0.7916666666666664</v>
      </c>
      <c r="B23" s="14"/>
      <c r="C23" s="33"/>
      <c r="D23" s="90"/>
      <c r="E23" s="90"/>
      <c r="F23" s="90"/>
      <c r="G23" s="90"/>
      <c r="H23" s="90"/>
      <c r="I23" s="15"/>
      <c r="J23" s="90"/>
      <c r="K23" s="90"/>
      <c r="L23" s="15"/>
      <c r="M23" s="15"/>
      <c r="N23" s="15"/>
      <c r="O23" s="15"/>
      <c r="P23" s="90"/>
      <c r="Q23" s="90"/>
      <c r="R23" s="90"/>
      <c r="S23" s="90"/>
      <c r="T23" s="90"/>
      <c r="U23" s="15"/>
      <c r="V23" s="90"/>
      <c r="W23" s="90"/>
      <c r="X23" s="15"/>
      <c r="Y23" s="15"/>
      <c r="Z23" s="15"/>
      <c r="AA23" s="15"/>
      <c r="AB23" s="90"/>
      <c r="AC23" s="90"/>
      <c r="AD23" s="90"/>
      <c r="AE23" s="90"/>
      <c r="AF23" s="90"/>
      <c r="AG23" s="15"/>
      <c r="AH23" s="90"/>
      <c r="AI23" s="90"/>
      <c r="AJ23" s="15"/>
      <c r="AK23" s="15"/>
      <c r="AL23" s="15"/>
      <c r="AM23" s="15"/>
      <c r="AN23" s="90"/>
      <c r="AO23" s="90"/>
      <c r="AP23" s="90"/>
      <c r="AQ23" s="90"/>
      <c r="AR23" s="90"/>
      <c r="AS23" s="15"/>
      <c r="AT23" s="90"/>
      <c r="AU23" s="90"/>
      <c r="AV23" s="15"/>
      <c r="AW23" s="15"/>
      <c r="AX23" s="15"/>
      <c r="AY23" s="15"/>
      <c r="AZ23" s="90"/>
      <c r="BA23" s="90"/>
      <c r="BB23" s="90"/>
      <c r="BC23" s="90"/>
      <c r="BD23" s="90"/>
      <c r="BE23" s="15"/>
      <c r="BF23" s="90"/>
      <c r="BG23" s="90"/>
      <c r="BH23" s="15"/>
      <c r="BI23" s="15"/>
      <c r="BJ23" s="15"/>
      <c r="BK23" s="15"/>
      <c r="BL23" s="90"/>
      <c r="BM23" s="90"/>
      <c r="BN23" s="90"/>
      <c r="BO23" s="90"/>
      <c r="BP23" s="90"/>
      <c r="BQ23" s="15"/>
      <c r="BR23" s="90"/>
      <c r="BS23" s="90"/>
      <c r="BT23" s="15"/>
      <c r="BU23" s="15"/>
      <c r="BV23" s="15"/>
      <c r="BW23" s="15"/>
      <c r="BX23" s="90"/>
      <c r="BY23" s="90"/>
      <c r="BZ23" s="90"/>
      <c r="CA23" s="90"/>
      <c r="CB23" s="90"/>
      <c r="CC23" s="15"/>
      <c r="CD23" s="90"/>
      <c r="CE23" s="90"/>
      <c r="CF23" s="15"/>
      <c r="CG23" s="15"/>
      <c r="CH23" s="15"/>
      <c r="CI23" s="15"/>
      <c r="CJ23" s="90"/>
      <c r="CK23" s="90"/>
      <c r="CL23" s="90"/>
      <c r="CM23" s="90"/>
      <c r="CN23" s="90"/>
      <c r="CO23" s="15"/>
      <c r="CP23" s="90"/>
      <c r="CQ23" s="90"/>
      <c r="CR23" s="15"/>
      <c r="CS23" s="15"/>
      <c r="CT23" s="15"/>
      <c r="CU23" s="15"/>
      <c r="CV23" s="90"/>
      <c r="CW23" s="90"/>
      <c r="CX23" s="90"/>
      <c r="CY23" s="90"/>
      <c r="CZ23" s="90"/>
      <c r="DA23" s="15"/>
      <c r="DB23" s="90"/>
      <c r="DC23" s="90"/>
      <c r="DD23" s="15"/>
      <c r="DE23" s="15"/>
      <c r="DF23" s="15"/>
      <c r="DG23" s="15"/>
    </row>
    <row r="24" spans="1:111" s="12" customFormat="1" ht="12" customHeight="1">
      <c r="A24" s="140"/>
      <c r="B24" s="13"/>
      <c r="C24" s="32"/>
      <c r="D24" s="92"/>
      <c r="E24" s="92"/>
      <c r="F24" s="92"/>
      <c r="G24" s="92"/>
      <c r="H24" s="92"/>
      <c r="I24" s="11"/>
      <c r="J24" s="92"/>
      <c r="K24" s="92"/>
      <c r="L24" s="11"/>
      <c r="M24" s="11"/>
      <c r="N24" s="11"/>
      <c r="O24" s="11"/>
      <c r="P24" s="92"/>
      <c r="Q24" s="92"/>
      <c r="R24" s="92"/>
      <c r="S24" s="92"/>
      <c r="T24" s="92"/>
      <c r="U24" s="11"/>
      <c r="V24" s="92"/>
      <c r="W24" s="92"/>
      <c r="X24" s="11"/>
      <c r="Y24" s="11"/>
      <c r="Z24" s="11"/>
      <c r="AA24" s="11"/>
      <c r="AB24" s="92"/>
      <c r="AC24" s="92"/>
      <c r="AD24" s="92"/>
      <c r="AE24" s="92"/>
      <c r="AF24" s="92"/>
      <c r="AG24" s="11"/>
      <c r="AH24" s="92"/>
      <c r="AI24" s="92"/>
      <c r="AJ24" s="11"/>
      <c r="AK24" s="11"/>
      <c r="AL24" s="11"/>
      <c r="AM24" s="11"/>
      <c r="AN24" s="92"/>
      <c r="AO24" s="92"/>
      <c r="AP24" s="92"/>
      <c r="AQ24" s="92"/>
      <c r="AR24" s="92"/>
      <c r="AS24" s="11"/>
      <c r="AT24" s="92"/>
      <c r="AU24" s="92"/>
      <c r="AV24" s="11"/>
      <c r="AW24" s="11"/>
      <c r="AX24" s="11"/>
      <c r="AY24" s="11"/>
      <c r="AZ24" s="92"/>
      <c r="BA24" s="92"/>
      <c r="BB24" s="92"/>
      <c r="BC24" s="92"/>
      <c r="BD24" s="92"/>
      <c r="BE24" s="11"/>
      <c r="BF24" s="92"/>
      <c r="BG24" s="92"/>
      <c r="BH24" s="11"/>
      <c r="BI24" s="11"/>
      <c r="BJ24" s="11"/>
      <c r="BK24" s="11"/>
      <c r="BL24" s="92"/>
      <c r="BM24" s="92"/>
      <c r="BN24" s="92"/>
      <c r="BO24" s="92"/>
      <c r="BP24" s="92"/>
      <c r="BQ24" s="11"/>
      <c r="BR24" s="92"/>
      <c r="BS24" s="92"/>
      <c r="BT24" s="11"/>
      <c r="BU24" s="11"/>
      <c r="BV24" s="11"/>
      <c r="BW24" s="11"/>
      <c r="BX24" s="92"/>
      <c r="BY24" s="92"/>
      <c r="BZ24" s="92"/>
      <c r="CA24" s="92"/>
      <c r="CB24" s="92"/>
      <c r="CC24" s="11"/>
      <c r="CD24" s="92"/>
      <c r="CE24" s="92"/>
      <c r="CF24" s="11"/>
      <c r="CG24" s="11"/>
      <c r="CH24" s="11"/>
      <c r="CI24" s="11"/>
      <c r="CJ24" s="92"/>
      <c r="CK24" s="92"/>
      <c r="CL24" s="92"/>
      <c r="CM24" s="92"/>
      <c r="CN24" s="92"/>
      <c r="CO24" s="11"/>
      <c r="CP24" s="92"/>
      <c r="CQ24" s="92"/>
      <c r="CR24" s="11"/>
      <c r="CS24" s="11"/>
      <c r="CT24" s="11"/>
      <c r="CU24" s="11"/>
      <c r="CV24" s="92"/>
      <c r="CW24" s="92"/>
      <c r="CX24" s="92"/>
      <c r="CY24" s="92"/>
      <c r="CZ24" s="92"/>
      <c r="DA24" s="11"/>
      <c r="DB24" s="92"/>
      <c r="DC24" s="92"/>
      <c r="DD24" s="11"/>
      <c r="DE24" s="11"/>
      <c r="DF24" s="11"/>
      <c r="DG24" s="11"/>
    </row>
    <row r="25" spans="1:111" s="12" customFormat="1" ht="12" customHeight="1">
      <c r="A25" s="140">
        <f>A23+$C$42</f>
        <v>0.833333333333333</v>
      </c>
      <c r="B25" s="14"/>
      <c r="C25" s="33"/>
      <c r="D25" s="17"/>
      <c r="E25" s="74"/>
      <c r="F25" s="89" t="s">
        <v>33</v>
      </c>
      <c r="G25" s="89" t="s">
        <v>33</v>
      </c>
      <c r="H25" s="15"/>
      <c r="I25" s="15"/>
      <c r="J25" s="89" t="s">
        <v>33</v>
      </c>
      <c r="K25" s="89" t="s">
        <v>33</v>
      </c>
      <c r="L25" s="15"/>
      <c r="M25" s="15"/>
      <c r="N25" s="15"/>
      <c r="O25" s="15"/>
      <c r="P25" s="17"/>
      <c r="Q25" s="74"/>
      <c r="R25" s="89" t="s">
        <v>33</v>
      </c>
      <c r="S25" s="89" t="s">
        <v>33</v>
      </c>
      <c r="T25" s="15"/>
      <c r="U25" s="15"/>
      <c r="V25" s="89" t="s">
        <v>33</v>
      </c>
      <c r="W25" s="89" t="s">
        <v>33</v>
      </c>
      <c r="X25" s="15"/>
      <c r="Y25" s="15"/>
      <c r="Z25" s="15"/>
      <c r="AA25" s="15"/>
      <c r="AB25" s="17"/>
      <c r="AC25" s="74"/>
      <c r="AD25" s="89" t="s">
        <v>33</v>
      </c>
      <c r="AE25" s="89" t="s">
        <v>33</v>
      </c>
      <c r="AF25" s="15"/>
      <c r="AG25" s="15"/>
      <c r="AH25" s="89" t="s">
        <v>33</v>
      </c>
      <c r="AI25" s="89" t="s">
        <v>33</v>
      </c>
      <c r="AJ25" s="15"/>
      <c r="AK25" s="15"/>
      <c r="AL25" s="15"/>
      <c r="AM25" s="15"/>
      <c r="AN25" s="17"/>
      <c r="AO25" s="74"/>
      <c r="AP25" s="89" t="s">
        <v>33</v>
      </c>
      <c r="AQ25" s="89" t="s">
        <v>33</v>
      </c>
      <c r="AR25" s="15"/>
      <c r="AS25" s="15"/>
      <c r="AT25" s="89" t="s">
        <v>33</v>
      </c>
      <c r="AU25" s="89" t="s">
        <v>33</v>
      </c>
      <c r="AV25" s="15"/>
      <c r="AW25" s="15"/>
      <c r="AX25" s="15"/>
      <c r="AY25" s="15"/>
      <c r="AZ25" s="17"/>
      <c r="BA25" s="74"/>
      <c r="BB25" s="89" t="s">
        <v>33</v>
      </c>
      <c r="BC25" s="89" t="s">
        <v>33</v>
      </c>
      <c r="BD25" s="15"/>
      <c r="BE25" s="15"/>
      <c r="BF25" s="89" t="s">
        <v>33</v>
      </c>
      <c r="BG25" s="89" t="s">
        <v>33</v>
      </c>
      <c r="BH25" s="15"/>
      <c r="BI25" s="15"/>
      <c r="BJ25" s="15"/>
      <c r="BK25" s="15"/>
      <c r="BL25" s="17"/>
      <c r="BM25" s="74"/>
      <c r="BN25" s="89" t="s">
        <v>33</v>
      </c>
      <c r="BO25" s="89" t="s">
        <v>33</v>
      </c>
      <c r="BP25" s="15"/>
      <c r="BQ25" s="15"/>
      <c r="BR25" s="89" t="s">
        <v>33</v>
      </c>
      <c r="BS25" s="89" t="s">
        <v>33</v>
      </c>
      <c r="BT25" s="15"/>
      <c r="BU25" s="15"/>
      <c r="BV25" s="15"/>
      <c r="BW25" s="15"/>
      <c r="BX25" s="17"/>
      <c r="BY25" s="74"/>
      <c r="BZ25" s="89" t="s">
        <v>33</v>
      </c>
      <c r="CA25" s="89" t="s">
        <v>33</v>
      </c>
      <c r="CB25" s="15"/>
      <c r="CC25" s="15"/>
      <c r="CD25" s="89" t="s">
        <v>33</v>
      </c>
      <c r="CE25" s="89" t="s">
        <v>33</v>
      </c>
      <c r="CF25" s="15"/>
      <c r="CG25" s="15"/>
      <c r="CH25" s="15"/>
      <c r="CI25" s="15"/>
      <c r="CJ25" s="17"/>
      <c r="CK25" s="74"/>
      <c r="CL25" s="89" t="s">
        <v>33</v>
      </c>
      <c r="CM25" s="89" t="s">
        <v>33</v>
      </c>
      <c r="CN25" s="15"/>
      <c r="CO25" s="15"/>
      <c r="CP25" s="89" t="s">
        <v>33</v>
      </c>
      <c r="CQ25" s="89" t="s">
        <v>33</v>
      </c>
      <c r="CR25" s="15"/>
      <c r="CS25" s="15"/>
      <c r="CT25" s="15"/>
      <c r="CU25" s="15"/>
      <c r="CV25" s="17"/>
      <c r="CW25" s="74"/>
      <c r="CX25" s="89" t="s">
        <v>33</v>
      </c>
      <c r="CY25" s="89" t="s">
        <v>33</v>
      </c>
      <c r="CZ25" s="15"/>
      <c r="DA25" s="15"/>
      <c r="DB25" s="89" t="s">
        <v>33</v>
      </c>
      <c r="DC25" s="89" t="s">
        <v>33</v>
      </c>
      <c r="DD25" s="15"/>
      <c r="DE25" s="15"/>
      <c r="DF25" s="15"/>
      <c r="DG25" s="15"/>
    </row>
    <row r="26" spans="1:111" s="12" customFormat="1" ht="12" customHeight="1">
      <c r="A26" s="140"/>
      <c r="B26" s="13"/>
      <c r="C26" s="32"/>
      <c r="D26" s="16"/>
      <c r="E26" s="73"/>
      <c r="F26" s="90"/>
      <c r="G26" s="90"/>
      <c r="H26" s="11"/>
      <c r="I26" s="11"/>
      <c r="J26" s="90"/>
      <c r="K26" s="90"/>
      <c r="L26" s="11"/>
      <c r="M26" s="11"/>
      <c r="N26" s="11"/>
      <c r="O26" s="11"/>
      <c r="P26" s="16"/>
      <c r="Q26" s="73"/>
      <c r="R26" s="90"/>
      <c r="S26" s="90"/>
      <c r="T26" s="11"/>
      <c r="U26" s="11"/>
      <c r="V26" s="90"/>
      <c r="W26" s="90"/>
      <c r="X26" s="11"/>
      <c r="Y26" s="11"/>
      <c r="Z26" s="11"/>
      <c r="AA26" s="11"/>
      <c r="AB26" s="16"/>
      <c r="AC26" s="73"/>
      <c r="AD26" s="90"/>
      <c r="AE26" s="90"/>
      <c r="AF26" s="11"/>
      <c r="AG26" s="11"/>
      <c r="AH26" s="90"/>
      <c r="AI26" s="90"/>
      <c r="AJ26" s="11"/>
      <c r="AK26" s="11"/>
      <c r="AL26" s="11"/>
      <c r="AM26" s="11"/>
      <c r="AN26" s="16"/>
      <c r="AO26" s="73"/>
      <c r="AP26" s="90"/>
      <c r="AQ26" s="90"/>
      <c r="AR26" s="11"/>
      <c r="AS26" s="11"/>
      <c r="AT26" s="90"/>
      <c r="AU26" s="90"/>
      <c r="AV26" s="11"/>
      <c r="AW26" s="11"/>
      <c r="AX26" s="11"/>
      <c r="AY26" s="11"/>
      <c r="AZ26" s="16"/>
      <c r="BA26" s="73"/>
      <c r="BB26" s="90"/>
      <c r="BC26" s="90"/>
      <c r="BD26" s="11"/>
      <c r="BE26" s="11"/>
      <c r="BF26" s="90"/>
      <c r="BG26" s="90"/>
      <c r="BH26" s="11"/>
      <c r="BI26" s="11"/>
      <c r="BJ26" s="11"/>
      <c r="BK26" s="11"/>
      <c r="BL26" s="16"/>
      <c r="BM26" s="73"/>
      <c r="BN26" s="90"/>
      <c r="BO26" s="90"/>
      <c r="BP26" s="11"/>
      <c r="BQ26" s="11"/>
      <c r="BR26" s="90"/>
      <c r="BS26" s="90"/>
      <c r="BT26" s="11"/>
      <c r="BU26" s="11"/>
      <c r="BV26" s="11"/>
      <c r="BW26" s="11"/>
      <c r="BX26" s="16"/>
      <c r="BY26" s="73"/>
      <c r="BZ26" s="90"/>
      <c r="CA26" s="90"/>
      <c r="CB26" s="11"/>
      <c r="CC26" s="11"/>
      <c r="CD26" s="90"/>
      <c r="CE26" s="90"/>
      <c r="CF26" s="11"/>
      <c r="CG26" s="11"/>
      <c r="CH26" s="11"/>
      <c r="CI26" s="11"/>
      <c r="CJ26" s="16"/>
      <c r="CK26" s="73"/>
      <c r="CL26" s="90"/>
      <c r="CM26" s="90"/>
      <c r="CN26" s="11"/>
      <c r="CO26" s="11"/>
      <c r="CP26" s="90"/>
      <c r="CQ26" s="90"/>
      <c r="CR26" s="11"/>
      <c r="CS26" s="11"/>
      <c r="CT26" s="11"/>
      <c r="CU26" s="11"/>
      <c r="CV26" s="16"/>
      <c r="CW26" s="73"/>
      <c r="CX26" s="90"/>
      <c r="CY26" s="90"/>
      <c r="CZ26" s="11"/>
      <c r="DA26" s="11"/>
      <c r="DB26" s="90"/>
      <c r="DC26" s="90"/>
      <c r="DD26" s="11"/>
      <c r="DE26" s="11"/>
      <c r="DF26" s="11"/>
      <c r="DG26" s="11"/>
    </row>
    <row r="27" spans="1:111" s="12" customFormat="1" ht="12" customHeight="1">
      <c r="A27" s="140">
        <f>A25+$C$42</f>
        <v>0.8749999999999997</v>
      </c>
      <c r="B27" s="14"/>
      <c r="C27" s="33"/>
      <c r="D27" s="17"/>
      <c r="E27" s="74"/>
      <c r="F27" s="92"/>
      <c r="G27" s="92"/>
      <c r="H27" s="15"/>
      <c r="I27" s="15"/>
      <c r="J27" s="92"/>
      <c r="K27" s="92"/>
      <c r="L27" s="15"/>
      <c r="M27" s="15"/>
      <c r="N27" s="15"/>
      <c r="O27" s="63"/>
      <c r="P27" s="17"/>
      <c r="Q27" s="74"/>
      <c r="R27" s="92"/>
      <c r="S27" s="92"/>
      <c r="T27" s="15"/>
      <c r="U27" s="15"/>
      <c r="V27" s="92"/>
      <c r="W27" s="92"/>
      <c r="X27" s="15"/>
      <c r="Y27" s="15"/>
      <c r="Z27" s="15"/>
      <c r="AA27" s="63"/>
      <c r="AB27" s="17"/>
      <c r="AC27" s="74"/>
      <c r="AD27" s="92"/>
      <c r="AE27" s="92"/>
      <c r="AF27" s="15"/>
      <c r="AG27" s="15"/>
      <c r="AH27" s="92"/>
      <c r="AI27" s="92"/>
      <c r="AJ27" s="15"/>
      <c r="AK27" s="15"/>
      <c r="AL27" s="15"/>
      <c r="AM27" s="63"/>
      <c r="AN27" s="17"/>
      <c r="AO27" s="74"/>
      <c r="AP27" s="92"/>
      <c r="AQ27" s="92"/>
      <c r="AR27" s="15"/>
      <c r="AS27" s="15"/>
      <c r="AT27" s="92"/>
      <c r="AU27" s="92"/>
      <c r="AV27" s="15"/>
      <c r="AW27" s="15"/>
      <c r="AX27" s="15"/>
      <c r="AY27" s="63"/>
      <c r="AZ27" s="17"/>
      <c r="BA27" s="74"/>
      <c r="BB27" s="92"/>
      <c r="BC27" s="92"/>
      <c r="BD27" s="15"/>
      <c r="BE27" s="15"/>
      <c r="BF27" s="92"/>
      <c r="BG27" s="92"/>
      <c r="BH27" s="15"/>
      <c r="BI27" s="15"/>
      <c r="BJ27" s="15"/>
      <c r="BK27" s="63"/>
      <c r="BL27" s="17"/>
      <c r="BM27" s="74"/>
      <c r="BN27" s="92"/>
      <c r="BO27" s="92"/>
      <c r="BP27" s="15"/>
      <c r="BQ27" s="15"/>
      <c r="BR27" s="92"/>
      <c r="BS27" s="92"/>
      <c r="BT27" s="15"/>
      <c r="BU27" s="15"/>
      <c r="BV27" s="15"/>
      <c r="BW27" s="63"/>
      <c r="BX27" s="17"/>
      <c r="BY27" s="74"/>
      <c r="BZ27" s="92"/>
      <c r="CA27" s="92"/>
      <c r="CB27" s="15"/>
      <c r="CC27" s="15"/>
      <c r="CD27" s="92"/>
      <c r="CE27" s="92"/>
      <c r="CF27" s="15"/>
      <c r="CG27" s="15"/>
      <c r="CH27" s="15"/>
      <c r="CI27" s="63"/>
      <c r="CJ27" s="17"/>
      <c r="CK27" s="74"/>
      <c r="CL27" s="92"/>
      <c r="CM27" s="92"/>
      <c r="CN27" s="15"/>
      <c r="CO27" s="15"/>
      <c r="CP27" s="92"/>
      <c r="CQ27" s="92"/>
      <c r="CR27" s="15"/>
      <c r="CS27" s="15"/>
      <c r="CT27" s="15"/>
      <c r="CU27" s="63"/>
      <c r="CV27" s="17"/>
      <c r="CW27" s="74"/>
      <c r="CX27" s="92"/>
      <c r="CY27" s="92"/>
      <c r="CZ27" s="15"/>
      <c r="DA27" s="15"/>
      <c r="DB27" s="92"/>
      <c r="DC27" s="92"/>
      <c r="DD27" s="15"/>
      <c r="DE27" s="15"/>
      <c r="DF27" s="15"/>
      <c r="DG27" s="63"/>
    </row>
    <row r="28" spans="1:111" s="12" customFormat="1" ht="12" customHeight="1">
      <c r="A28" s="140"/>
      <c r="B28" s="13"/>
      <c r="C28" s="32"/>
      <c r="D28" s="16"/>
      <c r="E28" s="73"/>
      <c r="F28" s="11"/>
      <c r="G28" s="11"/>
      <c r="H28" s="11"/>
      <c r="I28" s="11"/>
      <c r="J28" s="11"/>
      <c r="K28" s="11"/>
      <c r="L28" s="11"/>
      <c r="M28" s="11"/>
      <c r="N28" s="11"/>
      <c r="O28" s="62"/>
      <c r="P28" s="16"/>
      <c r="Q28" s="73"/>
      <c r="R28" s="11"/>
      <c r="S28" s="11"/>
      <c r="T28" s="11"/>
      <c r="U28" s="11"/>
      <c r="V28" s="11"/>
      <c r="W28" s="11"/>
      <c r="X28" s="11"/>
      <c r="Y28" s="11"/>
      <c r="Z28" s="11"/>
      <c r="AA28" s="62"/>
      <c r="AB28" s="16"/>
      <c r="AC28" s="73"/>
      <c r="AD28" s="11"/>
      <c r="AE28" s="11"/>
      <c r="AF28" s="11"/>
      <c r="AG28" s="11"/>
      <c r="AH28" s="11"/>
      <c r="AI28" s="11"/>
      <c r="AJ28" s="11"/>
      <c r="AK28" s="11"/>
      <c r="AL28" s="11"/>
      <c r="AM28" s="62"/>
      <c r="AN28" s="16"/>
      <c r="AO28" s="73"/>
      <c r="AP28" s="11"/>
      <c r="AQ28" s="11"/>
      <c r="AR28" s="11"/>
      <c r="AS28" s="11"/>
      <c r="AT28" s="11"/>
      <c r="AU28" s="11"/>
      <c r="AV28" s="11"/>
      <c r="AW28" s="11"/>
      <c r="AX28" s="11"/>
      <c r="AY28" s="62"/>
      <c r="AZ28" s="16"/>
      <c r="BA28" s="73"/>
      <c r="BB28" s="11"/>
      <c r="BC28" s="11"/>
      <c r="BD28" s="11"/>
      <c r="BE28" s="11"/>
      <c r="BF28" s="11"/>
      <c r="BG28" s="11"/>
      <c r="BH28" s="11"/>
      <c r="BI28" s="11"/>
      <c r="BJ28" s="11"/>
      <c r="BK28" s="62"/>
      <c r="BL28" s="16"/>
      <c r="BM28" s="73"/>
      <c r="BN28" s="11"/>
      <c r="BO28" s="11"/>
      <c r="BP28" s="11"/>
      <c r="BQ28" s="11"/>
      <c r="BR28" s="11"/>
      <c r="BS28" s="11"/>
      <c r="BT28" s="11"/>
      <c r="BU28" s="11"/>
      <c r="BV28" s="11"/>
      <c r="BW28" s="62"/>
      <c r="BX28" s="16"/>
      <c r="BY28" s="73"/>
      <c r="BZ28" s="11"/>
      <c r="CA28" s="11"/>
      <c r="CB28" s="11"/>
      <c r="CC28" s="11"/>
      <c r="CD28" s="11"/>
      <c r="CE28" s="11"/>
      <c r="CF28" s="11"/>
      <c r="CG28" s="11"/>
      <c r="CH28" s="11"/>
      <c r="CI28" s="62"/>
      <c r="CJ28" s="16"/>
      <c r="CK28" s="73"/>
      <c r="CL28" s="11"/>
      <c r="CM28" s="11"/>
      <c r="CN28" s="11"/>
      <c r="CO28" s="11"/>
      <c r="CP28" s="11"/>
      <c r="CQ28" s="11"/>
      <c r="CR28" s="11"/>
      <c r="CS28" s="11"/>
      <c r="CT28" s="11"/>
      <c r="CU28" s="62"/>
      <c r="CV28" s="16"/>
      <c r="CW28" s="73"/>
      <c r="CX28" s="11"/>
      <c r="CY28" s="11"/>
      <c r="CZ28" s="11"/>
      <c r="DA28" s="11"/>
      <c r="DB28" s="11"/>
      <c r="DC28" s="11"/>
      <c r="DD28" s="11"/>
      <c r="DE28" s="11"/>
      <c r="DF28" s="11"/>
      <c r="DG28" s="62"/>
    </row>
    <row r="29" spans="1:111" s="12" customFormat="1" ht="12" customHeight="1">
      <c r="A29" s="140">
        <f>A27+$C$42</f>
        <v>0.9166666666666663</v>
      </c>
      <c r="B29" s="14"/>
      <c r="C29" s="26"/>
      <c r="D29" s="17"/>
      <c r="E29" s="74"/>
      <c r="F29" s="15"/>
      <c r="G29" s="15"/>
      <c r="H29" s="15"/>
      <c r="I29" s="15"/>
      <c r="J29" s="15"/>
      <c r="K29" s="15"/>
      <c r="L29" s="15"/>
      <c r="M29" s="15"/>
      <c r="N29" s="15"/>
      <c r="O29" s="63"/>
      <c r="P29" s="17"/>
      <c r="Q29" s="74"/>
      <c r="R29" s="15"/>
      <c r="S29" s="15"/>
      <c r="T29" s="15"/>
      <c r="U29" s="15"/>
      <c r="V29" s="15"/>
      <c r="W29" s="15"/>
      <c r="X29" s="15"/>
      <c r="Y29" s="15"/>
      <c r="Z29" s="15"/>
      <c r="AA29" s="63"/>
      <c r="AB29" s="17"/>
      <c r="AC29" s="74"/>
      <c r="AD29" s="15"/>
      <c r="AE29" s="15"/>
      <c r="AF29" s="15"/>
      <c r="AG29" s="15"/>
      <c r="AH29" s="15"/>
      <c r="AI29" s="15"/>
      <c r="AJ29" s="15"/>
      <c r="AK29" s="15"/>
      <c r="AL29" s="15"/>
      <c r="AM29" s="63"/>
      <c r="AN29" s="17"/>
      <c r="AO29" s="74"/>
      <c r="AP29" s="15"/>
      <c r="AQ29" s="15"/>
      <c r="AR29" s="15"/>
      <c r="AS29" s="15"/>
      <c r="AT29" s="15"/>
      <c r="AU29" s="15"/>
      <c r="AV29" s="15"/>
      <c r="AW29" s="15"/>
      <c r="AX29" s="15"/>
      <c r="AY29" s="63"/>
      <c r="AZ29" s="17"/>
      <c r="BA29" s="74"/>
      <c r="BB29" s="15"/>
      <c r="BC29" s="15"/>
      <c r="BD29" s="15"/>
      <c r="BE29" s="15"/>
      <c r="BF29" s="15"/>
      <c r="BG29" s="15"/>
      <c r="BH29" s="15"/>
      <c r="BI29" s="15"/>
      <c r="BJ29" s="15"/>
      <c r="BK29" s="63"/>
      <c r="BL29" s="17"/>
      <c r="BM29" s="74"/>
      <c r="BN29" s="15"/>
      <c r="BO29" s="15"/>
      <c r="BP29" s="15"/>
      <c r="BQ29" s="15"/>
      <c r="BR29" s="15"/>
      <c r="BS29" s="15"/>
      <c r="BT29" s="15"/>
      <c r="BU29" s="15"/>
      <c r="BV29" s="15"/>
      <c r="BW29" s="63"/>
      <c r="BX29" s="17"/>
      <c r="BY29" s="74"/>
      <c r="BZ29" s="15"/>
      <c r="CA29" s="15"/>
      <c r="CB29" s="15"/>
      <c r="CC29" s="15"/>
      <c r="CD29" s="15"/>
      <c r="CE29" s="15"/>
      <c r="CF29" s="15"/>
      <c r="CG29" s="15"/>
      <c r="CH29" s="15"/>
      <c r="CI29" s="63"/>
      <c r="CJ29" s="17"/>
      <c r="CK29" s="74"/>
      <c r="CL29" s="15"/>
      <c r="CM29" s="15"/>
      <c r="CN29" s="15"/>
      <c r="CO29" s="15"/>
      <c r="CP29" s="15"/>
      <c r="CQ29" s="15"/>
      <c r="CR29" s="15"/>
      <c r="CS29" s="15"/>
      <c r="CT29" s="15"/>
      <c r="CU29" s="63"/>
      <c r="CV29" s="17"/>
      <c r="CW29" s="74"/>
      <c r="CX29" s="15"/>
      <c r="CY29" s="15"/>
      <c r="CZ29" s="15"/>
      <c r="DA29" s="15"/>
      <c r="DB29" s="15"/>
      <c r="DC29" s="15"/>
      <c r="DD29" s="15"/>
      <c r="DE29" s="15"/>
      <c r="DF29" s="15"/>
      <c r="DG29" s="63"/>
    </row>
    <row r="30" spans="1:112" s="23" customFormat="1" ht="12" customHeight="1">
      <c r="A30" s="140"/>
      <c r="B30" s="20"/>
      <c r="C30" s="20"/>
      <c r="D30" s="21"/>
      <c r="E30" s="21"/>
      <c r="F30" s="22"/>
      <c r="G30" s="22"/>
      <c r="H30" s="21"/>
      <c r="I30" s="21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1"/>
      <c r="AG30" s="21"/>
      <c r="AH30" s="22"/>
      <c r="AI30" s="22"/>
      <c r="AJ30" s="21"/>
      <c r="AK30" s="21"/>
      <c r="AL30" s="21"/>
      <c r="AM30" s="21"/>
      <c r="AN30" s="21"/>
      <c r="AO30" s="21"/>
      <c r="AP30" s="22"/>
      <c r="AQ30" s="22"/>
      <c r="AR30" s="21"/>
      <c r="AS30" s="21"/>
      <c r="AT30" s="22"/>
      <c r="AU30" s="22"/>
      <c r="AV30" s="21"/>
      <c r="AW30" s="21"/>
      <c r="AX30" s="21"/>
      <c r="AY30" s="21"/>
      <c r="AZ30" s="21"/>
      <c r="BA30" s="21"/>
      <c r="BB30" s="22"/>
      <c r="BC30" s="22"/>
      <c r="BD30" s="21"/>
      <c r="BE30" s="21"/>
      <c r="BF30" s="22"/>
      <c r="BG30" s="22"/>
      <c r="BH30" s="21"/>
      <c r="BI30" s="21"/>
      <c r="BJ30" s="21"/>
      <c r="BK30" s="21"/>
      <c r="BL30" s="21"/>
      <c r="BM30" s="21"/>
      <c r="BN30" s="22"/>
      <c r="BO30" s="22"/>
      <c r="BP30" s="21"/>
      <c r="BQ30" s="21"/>
      <c r="BR30" s="22"/>
      <c r="BS30" s="22"/>
      <c r="BT30" s="21"/>
      <c r="BU30" s="21"/>
      <c r="BV30" s="21"/>
      <c r="BW30" s="21"/>
      <c r="BX30" s="21"/>
      <c r="BY30" s="21"/>
      <c r="BZ30" s="22"/>
      <c r="CA30" s="22"/>
      <c r="CB30" s="21"/>
      <c r="CC30" s="21"/>
      <c r="CD30" s="22"/>
      <c r="CE30" s="22"/>
      <c r="CF30" s="21"/>
      <c r="CG30" s="21"/>
      <c r="CH30" s="21"/>
      <c r="CI30" s="21"/>
      <c r="CJ30" s="21"/>
      <c r="CK30" s="21"/>
      <c r="CL30" s="22"/>
      <c r="CM30" s="22"/>
      <c r="CN30" s="21"/>
      <c r="CO30" s="21"/>
      <c r="CP30" s="22"/>
      <c r="CQ30" s="22"/>
      <c r="CR30" s="21"/>
      <c r="CS30" s="21"/>
      <c r="CT30" s="21"/>
      <c r="CU30" s="21"/>
      <c r="CV30" s="21"/>
      <c r="CW30" s="21"/>
      <c r="CX30" s="22"/>
      <c r="CY30" s="22"/>
      <c r="CZ30" s="21"/>
      <c r="DA30" s="21"/>
      <c r="DB30" s="22"/>
      <c r="DC30" s="22"/>
      <c r="DD30" s="15"/>
      <c r="DE30" s="21"/>
      <c r="DF30" s="21"/>
      <c r="DG30" s="21"/>
      <c r="DH30" s="12"/>
    </row>
    <row r="31" spans="1:115" s="23" customFormat="1" ht="12" customHeight="1">
      <c r="A31" s="141"/>
      <c r="B31" s="20"/>
      <c r="C31" s="20"/>
      <c r="D31" s="21"/>
      <c r="E31" s="21"/>
      <c r="F31" s="22"/>
      <c r="G31" s="22"/>
      <c r="H31" s="21"/>
      <c r="I31" s="21"/>
      <c r="J31" s="22"/>
      <c r="K31" s="22"/>
      <c r="L31" s="21"/>
      <c r="M31" s="21"/>
      <c r="N31" s="21"/>
      <c r="O31" s="21"/>
      <c r="DH31" s="23" t="s">
        <v>8</v>
      </c>
      <c r="DI31" s="23" t="s">
        <v>9</v>
      </c>
      <c r="DJ31" s="23" t="s">
        <v>10</v>
      </c>
      <c r="DK31" s="23" t="s">
        <v>13</v>
      </c>
    </row>
    <row r="32" spans="1:114" s="34" customFormat="1" ht="11.25" customHeight="1">
      <c r="A32" s="142" t="s">
        <v>3</v>
      </c>
      <c r="C32" s="35" t="s">
        <v>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65">
        <f>SUM(D32:DG32)</f>
        <v>0</v>
      </c>
      <c r="DI32" s="53">
        <v>100</v>
      </c>
      <c r="DJ32" s="53">
        <f aca="true" t="shared" si="0" ref="DJ32:DJ40">DH32*DI32</f>
        <v>0</v>
      </c>
    </row>
    <row r="33" spans="1:114" s="34" customFormat="1" ht="11.25" customHeight="1">
      <c r="A33" s="142" t="s">
        <v>6</v>
      </c>
      <c r="C33" s="35" t="s">
        <v>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65">
        <f aca="true" t="shared" si="1" ref="DH33:DH40">SUM(D33:DG33)</f>
        <v>0</v>
      </c>
      <c r="DI33" s="53">
        <v>200</v>
      </c>
      <c r="DJ33" s="53">
        <f t="shared" si="0"/>
        <v>0</v>
      </c>
    </row>
    <row r="34" spans="1:118" s="36" customFormat="1" ht="11.25" customHeight="1">
      <c r="A34" s="143" t="s">
        <v>4</v>
      </c>
      <c r="C34" s="37" t="s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67">
        <f t="shared" si="1"/>
        <v>0</v>
      </c>
      <c r="DI34" s="54">
        <v>100</v>
      </c>
      <c r="DJ34" s="54">
        <f t="shared" si="0"/>
        <v>0</v>
      </c>
      <c r="DK34" s="36">
        <v>1.5</v>
      </c>
      <c r="DL34" s="66">
        <f>DK34+DH34</f>
        <v>1.5</v>
      </c>
      <c r="DM34" s="54">
        <v>100</v>
      </c>
      <c r="DN34" s="54">
        <f>DL34*DM34</f>
        <v>150</v>
      </c>
    </row>
    <row r="35" spans="1:118" s="36" customFormat="1" ht="12.75" customHeight="1">
      <c r="A35" s="143" t="s">
        <v>7</v>
      </c>
      <c r="C35" s="37" t="s">
        <v>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67">
        <f t="shared" si="1"/>
        <v>0</v>
      </c>
      <c r="DI35" s="54">
        <v>200</v>
      </c>
      <c r="DJ35" s="54">
        <f t="shared" si="0"/>
        <v>0</v>
      </c>
      <c r="DK35" s="36">
        <v>24</v>
      </c>
      <c r="DL35" s="66">
        <f>DK35+DH35</f>
        <v>24</v>
      </c>
      <c r="DM35" s="54">
        <v>200</v>
      </c>
      <c r="DN35" s="54">
        <f>DL35*DM35</f>
        <v>4800</v>
      </c>
    </row>
    <row r="36" spans="1:114" s="40" customFormat="1" ht="12.75" customHeight="1">
      <c r="A36" s="144" t="s">
        <v>28</v>
      </c>
      <c r="C36" s="41" t="str">
        <f>A36</f>
        <v>HOOK U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68">
        <f>SUM(D36:DG36)</f>
        <v>0</v>
      </c>
      <c r="DI36" s="55">
        <v>100</v>
      </c>
      <c r="DJ36" s="55">
        <f>DH36*DI36</f>
        <v>0</v>
      </c>
    </row>
    <row r="37" spans="1:114" s="40" customFormat="1" ht="12.75" customHeight="1">
      <c r="A37" s="144" t="s">
        <v>29</v>
      </c>
      <c r="C37" s="41" t="str">
        <f>A37</f>
        <v>HOOK A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68">
        <f t="shared" si="1"/>
        <v>0</v>
      </c>
      <c r="DI37" s="55">
        <v>200</v>
      </c>
      <c r="DJ37" s="55">
        <f t="shared" si="0"/>
        <v>0</v>
      </c>
    </row>
    <row r="38" spans="1:114" s="45" customFormat="1" ht="12.75" customHeight="1">
      <c r="A38" s="145" t="s">
        <v>12</v>
      </c>
      <c r="C38" s="45" t="str">
        <f>A38</f>
        <v>KSK U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69">
        <f>SUM(D38:DG38)</f>
        <v>0</v>
      </c>
      <c r="DI38" s="56">
        <v>200</v>
      </c>
      <c r="DJ38" s="56">
        <f>DH38*DI38</f>
        <v>0</v>
      </c>
    </row>
    <row r="39" spans="1:118" s="45" customFormat="1" ht="12.75" customHeight="1">
      <c r="A39" s="145" t="s">
        <v>30</v>
      </c>
      <c r="C39" s="45" t="str">
        <f>A39</f>
        <v>KSK A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69">
        <f t="shared" si="1"/>
        <v>0</v>
      </c>
      <c r="DI39" s="56">
        <v>200</v>
      </c>
      <c r="DJ39" s="56">
        <f t="shared" si="0"/>
        <v>0</v>
      </c>
      <c r="DK39" s="45">
        <v>3</v>
      </c>
      <c r="DL39" s="45">
        <f>DK39+DH39</f>
        <v>3</v>
      </c>
      <c r="DM39" s="45">
        <v>200</v>
      </c>
      <c r="DN39" s="45">
        <f>DL39*DM39</f>
        <v>600</v>
      </c>
    </row>
    <row r="40" spans="1:114" s="43" customFormat="1" ht="12.75" customHeight="1">
      <c r="A40" s="146" t="s">
        <v>25</v>
      </c>
      <c r="C40" s="44" t="s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70">
        <f t="shared" si="1"/>
        <v>0</v>
      </c>
      <c r="DI40" s="57">
        <v>600</v>
      </c>
      <c r="DJ40" s="57">
        <f t="shared" si="0"/>
        <v>0</v>
      </c>
    </row>
    <row r="41" spans="1:114" ht="12.75" customHeight="1">
      <c r="A41" s="147"/>
      <c r="C41" s="30">
        <v>0.08333333333333333</v>
      </c>
      <c r="D41" s="72">
        <f aca="true" t="shared" si="2" ref="D41:DG41">SUM(D32:D40)</f>
        <v>0</v>
      </c>
      <c r="E41" s="72"/>
      <c r="F41" s="72">
        <f t="shared" si="2"/>
        <v>0</v>
      </c>
      <c r="G41" s="72"/>
      <c r="H41" s="72">
        <f t="shared" si="2"/>
        <v>0</v>
      </c>
      <c r="I41" s="72"/>
      <c r="J41" s="72">
        <f t="shared" si="2"/>
        <v>0</v>
      </c>
      <c r="K41" s="72"/>
      <c r="L41" s="72">
        <f t="shared" si="2"/>
        <v>0</v>
      </c>
      <c r="M41" s="72"/>
      <c r="N41" s="72">
        <f t="shared" si="2"/>
        <v>0</v>
      </c>
      <c r="O41" s="72">
        <f t="shared" si="2"/>
        <v>0</v>
      </c>
      <c r="P41" s="72">
        <f t="shared" si="2"/>
        <v>0</v>
      </c>
      <c r="Q41" s="72"/>
      <c r="R41" s="72">
        <f t="shared" si="2"/>
        <v>0</v>
      </c>
      <c r="S41" s="72"/>
      <c r="T41" s="72">
        <f t="shared" si="2"/>
        <v>0</v>
      </c>
      <c r="U41" s="72"/>
      <c r="V41" s="72">
        <f t="shared" si="2"/>
        <v>0</v>
      </c>
      <c r="W41" s="72"/>
      <c r="X41" s="72">
        <f t="shared" si="2"/>
        <v>0</v>
      </c>
      <c r="Y41" s="72"/>
      <c r="Z41" s="72">
        <f t="shared" si="2"/>
        <v>0</v>
      </c>
      <c r="AA41" s="72">
        <f t="shared" si="2"/>
        <v>0</v>
      </c>
      <c r="AB41" s="72">
        <f t="shared" si="2"/>
        <v>0</v>
      </c>
      <c r="AC41" s="72"/>
      <c r="AD41" s="72">
        <f t="shared" si="2"/>
        <v>0</v>
      </c>
      <c r="AE41" s="72"/>
      <c r="AF41" s="72">
        <f t="shared" si="2"/>
        <v>0</v>
      </c>
      <c r="AG41" s="72"/>
      <c r="AH41" s="72">
        <f t="shared" si="2"/>
        <v>0</v>
      </c>
      <c r="AI41" s="72"/>
      <c r="AJ41" s="72">
        <f t="shared" si="2"/>
        <v>0</v>
      </c>
      <c r="AK41" s="72"/>
      <c r="AL41" s="72">
        <f t="shared" si="2"/>
        <v>0</v>
      </c>
      <c r="AM41" s="72">
        <f t="shared" si="2"/>
        <v>0</v>
      </c>
      <c r="AN41" s="72">
        <f t="shared" si="2"/>
        <v>0</v>
      </c>
      <c r="AO41" s="72"/>
      <c r="AP41" s="72">
        <f t="shared" si="2"/>
        <v>0</v>
      </c>
      <c r="AQ41" s="72"/>
      <c r="AR41" s="72">
        <f t="shared" si="2"/>
        <v>0</v>
      </c>
      <c r="AS41" s="72"/>
      <c r="AT41" s="72">
        <f t="shared" si="2"/>
        <v>0</v>
      </c>
      <c r="AU41" s="72"/>
      <c r="AV41" s="72">
        <f t="shared" si="2"/>
        <v>0</v>
      </c>
      <c r="AW41" s="72"/>
      <c r="AX41" s="72">
        <f t="shared" si="2"/>
        <v>0</v>
      </c>
      <c r="AY41" s="72">
        <f t="shared" si="2"/>
        <v>0</v>
      </c>
      <c r="AZ41" s="72">
        <f t="shared" si="2"/>
        <v>0</v>
      </c>
      <c r="BA41" s="72"/>
      <c r="BB41" s="72">
        <f t="shared" si="2"/>
        <v>0</v>
      </c>
      <c r="BC41" s="72"/>
      <c r="BD41" s="72">
        <f t="shared" si="2"/>
        <v>0</v>
      </c>
      <c r="BE41" s="72"/>
      <c r="BF41" s="72">
        <f t="shared" si="2"/>
        <v>0</v>
      </c>
      <c r="BG41" s="72"/>
      <c r="BH41" s="72">
        <f t="shared" si="2"/>
        <v>0</v>
      </c>
      <c r="BI41" s="72"/>
      <c r="BJ41" s="72">
        <f t="shared" si="2"/>
        <v>0</v>
      </c>
      <c r="BK41" s="72">
        <f t="shared" si="2"/>
        <v>0</v>
      </c>
      <c r="BL41" s="72">
        <f t="shared" si="2"/>
        <v>0</v>
      </c>
      <c r="BM41" s="72"/>
      <c r="BN41" s="72">
        <f t="shared" si="2"/>
        <v>0</v>
      </c>
      <c r="BO41" s="72"/>
      <c r="BP41" s="72">
        <f t="shared" si="2"/>
        <v>0</v>
      </c>
      <c r="BQ41" s="72"/>
      <c r="BR41" s="72">
        <f t="shared" si="2"/>
        <v>0</v>
      </c>
      <c r="BS41" s="72"/>
      <c r="BT41" s="72">
        <f t="shared" si="2"/>
        <v>0</v>
      </c>
      <c r="BU41" s="72"/>
      <c r="BV41" s="72">
        <f t="shared" si="2"/>
        <v>0</v>
      </c>
      <c r="BW41" s="72">
        <f t="shared" si="2"/>
        <v>0</v>
      </c>
      <c r="BX41" s="72">
        <f t="shared" si="2"/>
        <v>0</v>
      </c>
      <c r="BY41" s="72"/>
      <c r="BZ41" s="72">
        <f t="shared" si="2"/>
        <v>0</v>
      </c>
      <c r="CA41" s="72"/>
      <c r="CB41" s="72">
        <f t="shared" si="2"/>
        <v>0</v>
      </c>
      <c r="CC41" s="72"/>
      <c r="CD41" s="72">
        <f t="shared" si="2"/>
        <v>0</v>
      </c>
      <c r="CE41" s="72"/>
      <c r="CF41" s="72">
        <f t="shared" si="2"/>
        <v>0</v>
      </c>
      <c r="CG41" s="72"/>
      <c r="CH41" s="72">
        <f t="shared" si="2"/>
        <v>0</v>
      </c>
      <c r="CI41" s="72">
        <f t="shared" si="2"/>
        <v>0</v>
      </c>
      <c r="CJ41" s="72">
        <f t="shared" si="2"/>
        <v>0</v>
      </c>
      <c r="CK41" s="72"/>
      <c r="CL41" s="72">
        <f t="shared" si="2"/>
        <v>0</v>
      </c>
      <c r="CM41" s="72"/>
      <c r="CN41" s="72">
        <f t="shared" si="2"/>
        <v>0</v>
      </c>
      <c r="CO41" s="72"/>
      <c r="CP41" s="72">
        <f t="shared" si="2"/>
        <v>0</v>
      </c>
      <c r="CQ41" s="72"/>
      <c r="CR41" s="72">
        <f t="shared" si="2"/>
        <v>0</v>
      </c>
      <c r="CS41" s="72"/>
      <c r="CT41" s="72">
        <f t="shared" si="2"/>
        <v>0</v>
      </c>
      <c r="CU41" s="72">
        <f t="shared" si="2"/>
        <v>0</v>
      </c>
      <c r="CV41" s="72">
        <f t="shared" si="2"/>
        <v>0</v>
      </c>
      <c r="CW41" s="72"/>
      <c r="CX41" s="72">
        <f t="shared" si="2"/>
        <v>0</v>
      </c>
      <c r="CY41" s="72"/>
      <c r="CZ41" s="72">
        <f t="shared" si="2"/>
        <v>0</v>
      </c>
      <c r="DA41" s="72"/>
      <c r="DB41" s="72">
        <f t="shared" si="2"/>
        <v>0</v>
      </c>
      <c r="DC41" s="72"/>
      <c r="DD41" s="72">
        <f t="shared" si="2"/>
        <v>0</v>
      </c>
      <c r="DE41" s="72"/>
      <c r="DF41" s="72">
        <f t="shared" si="2"/>
        <v>0</v>
      </c>
      <c r="DG41" s="72">
        <f t="shared" si="2"/>
        <v>0</v>
      </c>
      <c r="DH41" s="71"/>
      <c r="DI41" s="64"/>
      <c r="DJ41" s="58">
        <f>SUM(DJ32:DJ40)</f>
        <v>0</v>
      </c>
    </row>
    <row r="42" spans="3:114" ht="12.75" customHeight="1">
      <c r="C42" s="30">
        <v>0.041666666666666664</v>
      </c>
      <c r="DH42" s="59"/>
      <c r="DI42" s="60"/>
      <c r="DJ42" s="60"/>
    </row>
    <row r="43" spans="1:115" s="43" customFormat="1" ht="12.75" customHeight="1">
      <c r="A43" s="146" t="s">
        <v>11</v>
      </c>
      <c r="C43" s="4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1.5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1.5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>
        <v>1.5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>
        <v>1.5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>
        <v>1.5</v>
      </c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>
        <v>1.5</v>
      </c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v>1.5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>
        <v>1.5</v>
      </c>
      <c r="DA43" s="50"/>
      <c r="DB43" s="50"/>
      <c r="DC43" s="50"/>
      <c r="DD43" s="50"/>
      <c r="DE43" s="50"/>
      <c r="DF43" s="50"/>
      <c r="DG43" s="50"/>
      <c r="DH43" s="70">
        <f>SUM(D43:DG43)</f>
        <v>12</v>
      </c>
      <c r="DI43" s="57">
        <f>600*0.9</f>
        <v>540</v>
      </c>
      <c r="DJ43" s="57">
        <f>DH43*DI43</f>
        <v>6480</v>
      </c>
      <c r="DK43" s="43" t="s">
        <v>11</v>
      </c>
    </row>
    <row r="44" spans="1:115" s="43" customFormat="1" ht="12.75" customHeight="1">
      <c r="A44" s="146" t="s">
        <v>14</v>
      </c>
      <c r="C44" s="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>
        <v>2</v>
      </c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>
        <v>1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>
        <v>2</v>
      </c>
      <c r="CU44" s="50"/>
      <c r="CV44" s="50"/>
      <c r="CW44" s="50"/>
      <c r="CX44" s="50">
        <v>1.5</v>
      </c>
      <c r="CY44" s="50"/>
      <c r="CZ44" s="50"/>
      <c r="DA44" s="50"/>
      <c r="DB44" s="50"/>
      <c r="DC44" s="50"/>
      <c r="DD44" s="50"/>
      <c r="DE44" s="50"/>
      <c r="DF44" s="50"/>
      <c r="DG44" s="50"/>
      <c r="DH44" s="70">
        <f>SUM(D44:DG44)</f>
        <v>6.5</v>
      </c>
      <c r="DI44" s="57">
        <v>500</v>
      </c>
      <c r="DJ44" s="57">
        <f>DH44*DI44</f>
        <v>3250</v>
      </c>
      <c r="DK44" s="43" t="s">
        <v>14</v>
      </c>
    </row>
    <row r="45" spans="112:114" ht="12.75" customHeight="1">
      <c r="DH45" s="59"/>
      <c r="DI45" s="60"/>
      <c r="DJ45" s="60"/>
    </row>
    <row r="46" spans="112:114" ht="12.75" customHeight="1">
      <c r="DH46" s="59"/>
      <c r="DI46" s="60"/>
      <c r="DJ46" s="60"/>
    </row>
    <row r="47" spans="112:114" ht="12.75" customHeight="1">
      <c r="DH47" s="59"/>
      <c r="DI47" s="60"/>
      <c r="DJ47" s="60"/>
    </row>
    <row r="48" spans="112:114" ht="12.75" customHeight="1">
      <c r="DH48" s="59"/>
      <c r="DI48" s="60"/>
      <c r="DJ48" s="60"/>
    </row>
    <row r="49" spans="112:114" ht="12.75" customHeight="1">
      <c r="DH49" s="59"/>
      <c r="DI49" s="60"/>
      <c r="DJ49" s="60"/>
    </row>
    <row r="50" spans="112:114" ht="12.75" customHeight="1">
      <c r="DH50" s="59"/>
      <c r="DI50" s="60"/>
      <c r="DJ50" s="60"/>
    </row>
    <row r="51" spans="112:114" ht="12.75" customHeight="1">
      <c r="DH51" s="59"/>
      <c r="DI51" s="60"/>
      <c r="DJ51" s="60"/>
    </row>
    <row r="52" spans="112:114" ht="12.75" customHeight="1">
      <c r="DH52" s="59"/>
      <c r="DI52" s="60"/>
      <c r="DJ52" s="60"/>
    </row>
    <row r="53" spans="112:114" ht="12.75" customHeight="1">
      <c r="DH53" s="59"/>
      <c r="DI53" s="60"/>
      <c r="DJ53" s="60"/>
    </row>
    <row r="54" spans="112:114" ht="12.75" customHeight="1">
      <c r="DH54" s="59"/>
      <c r="DI54" s="60"/>
      <c r="DJ54" s="60"/>
    </row>
    <row r="55" spans="112:114" ht="12.75" customHeight="1">
      <c r="DH55" s="59"/>
      <c r="DI55" s="60"/>
      <c r="DJ55" s="60"/>
    </row>
    <row r="56" spans="112:114" ht="12.75" customHeight="1">
      <c r="DH56" s="59"/>
      <c r="DI56" s="60"/>
      <c r="DJ56" s="60"/>
    </row>
    <row r="57" spans="112:114" ht="12.75" customHeight="1">
      <c r="DH57" s="59"/>
      <c r="DI57" s="60"/>
      <c r="DJ57" s="60"/>
    </row>
    <row r="58" spans="112:114" ht="12.75" customHeight="1">
      <c r="DH58" s="59"/>
      <c r="DI58" s="60"/>
      <c r="DJ58" s="60"/>
    </row>
    <row r="59" spans="112:114" ht="12.75" customHeight="1">
      <c r="DH59" s="59"/>
      <c r="DI59" s="60"/>
      <c r="DJ59" s="60"/>
    </row>
    <row r="60" spans="112:114" ht="12.75" customHeight="1">
      <c r="DH60" s="59"/>
      <c r="DI60" s="60"/>
      <c r="DJ60" s="60"/>
    </row>
    <row r="61" spans="112:114" ht="12.75" customHeight="1">
      <c r="DH61" s="59"/>
      <c r="DI61" s="60"/>
      <c r="DJ61" s="60"/>
    </row>
    <row r="62" spans="112:114" ht="12.75" customHeight="1">
      <c r="DH62" s="59"/>
      <c r="DI62" s="60"/>
      <c r="DJ62" s="60"/>
    </row>
    <row r="63" spans="112:114" ht="12.75" customHeight="1">
      <c r="DH63" s="59"/>
      <c r="DI63" s="60"/>
      <c r="DJ63" s="60"/>
    </row>
    <row r="64" spans="112:114" ht="12.75" customHeight="1">
      <c r="DH64" s="59"/>
      <c r="DI64" s="60"/>
      <c r="DJ64" s="60"/>
    </row>
    <row r="65" spans="112:114" ht="12.75" customHeight="1">
      <c r="DH65" s="59"/>
      <c r="DI65" s="60"/>
      <c r="DJ65" s="60"/>
    </row>
    <row r="66" spans="112:114" ht="12.75">
      <c r="DH66" s="29"/>
      <c r="DI66" s="29"/>
      <c r="DJ66" s="29"/>
    </row>
    <row r="67" spans="112:114" ht="12.75">
      <c r="DH67" s="29"/>
      <c r="DI67" s="29"/>
      <c r="DJ67" s="29"/>
    </row>
    <row r="68" spans="112:114" ht="12.75">
      <c r="DH68" s="29"/>
      <c r="DI68" s="29"/>
      <c r="DJ68" s="29"/>
    </row>
    <row r="69" spans="112:114" ht="12.75">
      <c r="DH69" s="29"/>
      <c r="DI69" s="29"/>
      <c r="DJ69" s="29"/>
    </row>
    <row r="70" spans="112:114" ht="12.75">
      <c r="DH70" s="29"/>
      <c r="DI70" s="29"/>
      <c r="DJ70" s="29"/>
    </row>
    <row r="71" spans="112:114" ht="12.75">
      <c r="DH71" s="29"/>
      <c r="DI71" s="29"/>
      <c r="DJ71" s="29"/>
    </row>
    <row r="72" spans="112:114" ht="12.75">
      <c r="DH72" s="29"/>
      <c r="DI72" s="29"/>
      <c r="DJ72" s="29"/>
    </row>
    <row r="73" spans="112:114" ht="12.75">
      <c r="DH73" s="29"/>
      <c r="DI73" s="29"/>
      <c r="DJ73" s="29"/>
    </row>
    <row r="74" spans="112:114" ht="12.75">
      <c r="DH74" s="29"/>
      <c r="DI74" s="29"/>
      <c r="DJ74" s="29"/>
    </row>
    <row r="75" spans="112:114" ht="12.75">
      <c r="DH75" s="29"/>
      <c r="DI75" s="29"/>
      <c r="DJ75" s="29"/>
    </row>
    <row r="76" spans="112:114" ht="12.75">
      <c r="DH76" s="29"/>
      <c r="DI76" s="29"/>
      <c r="DJ76" s="29"/>
    </row>
    <row r="77" spans="112:114" ht="12.75">
      <c r="DH77" s="29"/>
      <c r="DI77" s="29"/>
      <c r="DJ77" s="29"/>
    </row>
  </sheetData>
  <sheetProtection/>
  <mergeCells count="242">
    <mergeCell ref="D19:D21"/>
    <mergeCell ref="H22:H24"/>
    <mergeCell ref="CT8:CT11"/>
    <mergeCell ref="CT12:CT15"/>
    <mergeCell ref="AX8:AX11"/>
    <mergeCell ref="AX12:AX15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CV3:CW3"/>
    <mergeCell ref="CX3:CY3"/>
    <mergeCell ref="CZ3:DA3"/>
    <mergeCell ref="DB3:DC3"/>
    <mergeCell ref="DD3:DE3"/>
    <mergeCell ref="A5:A6"/>
    <mergeCell ref="CF3:CG3"/>
    <mergeCell ref="CJ3:CK3"/>
    <mergeCell ref="CL3:CM3"/>
    <mergeCell ref="CN3:CO3"/>
    <mergeCell ref="CP3:CQ3"/>
    <mergeCell ref="CR3:CS3"/>
    <mergeCell ref="BR3:BS3"/>
    <mergeCell ref="BT3:BU3"/>
    <mergeCell ref="BX3:BY3"/>
    <mergeCell ref="BZ3:CA3"/>
    <mergeCell ref="CB3:CC3"/>
    <mergeCell ref="CD3:CE3"/>
    <mergeCell ref="BD3:BE3"/>
    <mergeCell ref="BF3:BG3"/>
    <mergeCell ref="BH3:BI3"/>
    <mergeCell ref="BL3:BM3"/>
    <mergeCell ref="BN3:BO3"/>
    <mergeCell ref="BP3:BQ3"/>
    <mergeCell ref="AP3:AQ3"/>
    <mergeCell ref="AR3:AS3"/>
    <mergeCell ref="AT3:AU3"/>
    <mergeCell ref="AV3:AW3"/>
    <mergeCell ref="AZ3:BA3"/>
    <mergeCell ref="BB3:BC3"/>
    <mergeCell ref="AB3:AC3"/>
    <mergeCell ref="AD3:AE3"/>
    <mergeCell ref="AF3:AG3"/>
    <mergeCell ref="AH3:AI3"/>
    <mergeCell ref="AJ3:AK3"/>
    <mergeCell ref="AN3:AO3"/>
    <mergeCell ref="L3:M3"/>
    <mergeCell ref="P3:Q3"/>
    <mergeCell ref="R3:S3"/>
    <mergeCell ref="T3:U3"/>
    <mergeCell ref="V3:W3"/>
    <mergeCell ref="X3:Y3"/>
    <mergeCell ref="CV2:CW2"/>
    <mergeCell ref="CX2:CY2"/>
    <mergeCell ref="CZ2:DA2"/>
    <mergeCell ref="DB2:DC2"/>
    <mergeCell ref="DD2:DE2"/>
    <mergeCell ref="A3:B3"/>
    <mergeCell ref="D3:E3"/>
    <mergeCell ref="F3:G3"/>
    <mergeCell ref="H3:I3"/>
    <mergeCell ref="J3:K3"/>
    <mergeCell ref="CF2:CG2"/>
    <mergeCell ref="CJ2:CK2"/>
    <mergeCell ref="CL2:CM2"/>
    <mergeCell ref="CN2:CO2"/>
    <mergeCell ref="CP2:CQ2"/>
    <mergeCell ref="CR2:CS2"/>
    <mergeCell ref="BR2:BS2"/>
    <mergeCell ref="BT2:BU2"/>
    <mergeCell ref="BX2:BY2"/>
    <mergeCell ref="BZ2:CA2"/>
    <mergeCell ref="CB2:CC2"/>
    <mergeCell ref="CD2:CE2"/>
    <mergeCell ref="BD2:BE2"/>
    <mergeCell ref="BF2:BG2"/>
    <mergeCell ref="BH2:BI2"/>
    <mergeCell ref="BL2:BM2"/>
    <mergeCell ref="BN2:BO2"/>
    <mergeCell ref="BP2:BQ2"/>
    <mergeCell ref="AP2:AQ2"/>
    <mergeCell ref="AR2:AS2"/>
    <mergeCell ref="AT2:AU2"/>
    <mergeCell ref="AV2:AW2"/>
    <mergeCell ref="AZ2:BA2"/>
    <mergeCell ref="BB2:BC2"/>
    <mergeCell ref="AB2:AC2"/>
    <mergeCell ref="AD2:AE2"/>
    <mergeCell ref="AF2:AG2"/>
    <mergeCell ref="AH2:AI2"/>
    <mergeCell ref="AJ2:AK2"/>
    <mergeCell ref="AN2:AO2"/>
    <mergeCell ref="L2:M2"/>
    <mergeCell ref="P2:Q2"/>
    <mergeCell ref="R2:S2"/>
    <mergeCell ref="T2:U2"/>
    <mergeCell ref="V2:W2"/>
    <mergeCell ref="X2:Y2"/>
    <mergeCell ref="A1:B1"/>
    <mergeCell ref="A2:B2"/>
    <mergeCell ref="D2:E2"/>
    <mergeCell ref="F2:G2"/>
    <mergeCell ref="H2:I2"/>
    <mergeCell ref="J2:K2"/>
    <mergeCell ref="D22:D24"/>
    <mergeCell ref="E22:E24"/>
    <mergeCell ref="F25:F27"/>
    <mergeCell ref="G25:G27"/>
    <mergeCell ref="J25:J27"/>
    <mergeCell ref="K25:K27"/>
    <mergeCell ref="F22:F24"/>
    <mergeCell ref="G22:G24"/>
    <mergeCell ref="J22:J24"/>
    <mergeCell ref="K22:K24"/>
    <mergeCell ref="P22:P24"/>
    <mergeCell ref="Q22:Q24"/>
    <mergeCell ref="R25:R27"/>
    <mergeCell ref="S25:S27"/>
    <mergeCell ref="V25:V27"/>
    <mergeCell ref="W25:W27"/>
    <mergeCell ref="R22:R24"/>
    <mergeCell ref="S22:S24"/>
    <mergeCell ref="V22:V24"/>
    <mergeCell ref="W22:W24"/>
    <mergeCell ref="AD25:AD27"/>
    <mergeCell ref="AE25:AE27"/>
    <mergeCell ref="AH25:AH27"/>
    <mergeCell ref="AI25:AI27"/>
    <mergeCell ref="AD22:AD24"/>
    <mergeCell ref="AE22:AE24"/>
    <mergeCell ref="AH22:AH24"/>
    <mergeCell ref="AI22:AI24"/>
    <mergeCell ref="AP25:AP27"/>
    <mergeCell ref="AQ25:AQ27"/>
    <mergeCell ref="AT25:AT27"/>
    <mergeCell ref="AU25:AU27"/>
    <mergeCell ref="AP22:AP24"/>
    <mergeCell ref="AQ22:AQ24"/>
    <mergeCell ref="AT22:AT24"/>
    <mergeCell ref="AU22:AU24"/>
    <mergeCell ref="AZ22:AZ24"/>
    <mergeCell ref="BA22:BA24"/>
    <mergeCell ref="BB25:BB27"/>
    <mergeCell ref="BC25:BC27"/>
    <mergeCell ref="BF25:BF27"/>
    <mergeCell ref="BG25:BG27"/>
    <mergeCell ref="BB22:BB24"/>
    <mergeCell ref="BC22:BC24"/>
    <mergeCell ref="BF22:BF24"/>
    <mergeCell ref="BG22:BG24"/>
    <mergeCell ref="BN25:BN27"/>
    <mergeCell ref="BO25:BO27"/>
    <mergeCell ref="BR25:BR27"/>
    <mergeCell ref="BS25:BS27"/>
    <mergeCell ref="BN22:BN24"/>
    <mergeCell ref="BO22:BO24"/>
    <mergeCell ref="BR22:BR24"/>
    <mergeCell ref="BS22:BS24"/>
    <mergeCell ref="CP22:CP24"/>
    <mergeCell ref="CQ22:CQ24"/>
    <mergeCell ref="BZ25:BZ27"/>
    <mergeCell ref="CA25:CA27"/>
    <mergeCell ref="CD25:CD27"/>
    <mergeCell ref="CE25:CE27"/>
    <mergeCell ref="BZ22:BZ24"/>
    <mergeCell ref="CA22:CA24"/>
    <mergeCell ref="CD22:CD24"/>
    <mergeCell ref="CE22:CE24"/>
    <mergeCell ref="DC25:DC27"/>
    <mergeCell ref="CX22:CX24"/>
    <mergeCell ref="CY22:CY24"/>
    <mergeCell ref="DB22:DB24"/>
    <mergeCell ref="DC22:DC24"/>
    <mergeCell ref="CZ22:CZ24"/>
    <mergeCell ref="AN22:AN24"/>
    <mergeCell ref="AO22:AO24"/>
    <mergeCell ref="AB22:AB24"/>
    <mergeCell ref="AC22:AC24"/>
    <mergeCell ref="CY25:CY27"/>
    <mergeCell ref="DB25:DB27"/>
    <mergeCell ref="CP25:CP27"/>
    <mergeCell ref="CQ25:CQ27"/>
    <mergeCell ref="CL22:CL24"/>
    <mergeCell ref="CM22:CM24"/>
    <mergeCell ref="BX22:BX24"/>
    <mergeCell ref="BY22:BY24"/>
    <mergeCell ref="BL22:BL24"/>
    <mergeCell ref="BM22:BM24"/>
    <mergeCell ref="P19:P21"/>
    <mergeCell ref="T22:T24"/>
    <mergeCell ref="AB19:AB21"/>
    <mergeCell ref="AF22:AF24"/>
    <mergeCell ref="AN19:AN21"/>
    <mergeCell ref="AR22:AR24"/>
    <mergeCell ref="CW22:CW24"/>
    <mergeCell ref="CX25:CX27"/>
    <mergeCell ref="CF20:CF22"/>
    <mergeCell ref="CG20:CG22"/>
    <mergeCell ref="AZ19:AZ21"/>
    <mergeCell ref="BD22:BD24"/>
    <mergeCell ref="BL19:BL21"/>
    <mergeCell ref="BP22:BP24"/>
    <mergeCell ref="BX19:BX21"/>
    <mergeCell ref="CB22:CB24"/>
    <mergeCell ref="CJ19:CJ21"/>
    <mergeCell ref="CN22:CN24"/>
    <mergeCell ref="CV19:CV21"/>
    <mergeCell ref="CJ22:CJ24"/>
    <mergeCell ref="CK22:CK24"/>
    <mergeCell ref="CL25:CL27"/>
    <mergeCell ref="CM25:CM27"/>
    <mergeCell ref="CR20:CR22"/>
    <mergeCell ref="CS20:CS22"/>
    <mergeCell ref="CV22:CV24"/>
    <mergeCell ref="BH20:BH22"/>
    <mergeCell ref="BI20:BI22"/>
    <mergeCell ref="BT20:BT22"/>
    <mergeCell ref="BU20:BU22"/>
    <mergeCell ref="L20:L22"/>
    <mergeCell ref="M20:M22"/>
    <mergeCell ref="X20:X22"/>
    <mergeCell ref="Y20:Y22"/>
    <mergeCell ref="AJ20:AJ22"/>
    <mergeCell ref="AK20:AK22"/>
    <mergeCell ref="DD20:DD22"/>
    <mergeCell ref="DE20:DE22"/>
    <mergeCell ref="N11:N15"/>
    <mergeCell ref="Z11:Z15"/>
    <mergeCell ref="AL11:AL15"/>
    <mergeCell ref="BJ11:BJ15"/>
    <mergeCell ref="BV11:BV15"/>
    <mergeCell ref="CH11:CH15"/>
    <mergeCell ref="AV20:AV22"/>
    <mergeCell ref="AW20:AW22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77"/>
  <sheetViews>
    <sheetView showGridLines="0" zoomScalePageLayoutView="0" workbookViewId="0" topLeftCell="A1">
      <pane xSplit="1" topLeftCell="D1" activePane="topRight" state="frozen"/>
      <selection pane="topLeft" activeCell="CP23" sqref="CP23"/>
      <selection pane="topRight" activeCell="A4" sqref="A1:A16384"/>
    </sheetView>
  </sheetViews>
  <sheetFormatPr defaultColWidth="9.140625" defaultRowHeight="12.75"/>
  <cols>
    <col min="1" max="1" width="6.421875" style="18" customWidth="1"/>
    <col min="2" max="2" width="1.1484375" style="19" customWidth="1"/>
    <col min="3" max="3" width="15.140625" style="19" customWidth="1"/>
    <col min="4" max="111" width="5.421875" style="2" customWidth="1"/>
    <col min="113" max="113" width="5.8515625" style="0" bestFit="1" customWidth="1"/>
    <col min="114" max="114" width="6.00390625" style="0" bestFit="1" customWidth="1"/>
  </cols>
  <sheetData>
    <row r="1" spans="1:111" ht="13.5" thickBot="1">
      <c r="A1" s="127" t="s">
        <v>0</v>
      </c>
      <c r="B1" s="128"/>
      <c r="C1" s="24"/>
      <c r="D1" s="5">
        <v>17</v>
      </c>
      <c r="E1" s="5"/>
      <c r="N1" s="3"/>
      <c r="O1" s="3"/>
      <c r="P1" s="1">
        <f>D1+1</f>
        <v>18</v>
      </c>
      <c r="Q1" s="78"/>
      <c r="Z1" s="3"/>
      <c r="AA1" s="4"/>
      <c r="AB1" s="5">
        <v>19</v>
      </c>
      <c r="AC1" s="5"/>
      <c r="AL1" s="3"/>
      <c r="AM1" s="4"/>
      <c r="AN1" s="5">
        <f>AB1+1</f>
        <v>20</v>
      </c>
      <c r="AO1" s="5"/>
      <c r="AX1" s="3"/>
      <c r="AY1" s="4"/>
      <c r="AZ1" s="5">
        <v>21</v>
      </c>
      <c r="BA1" s="5"/>
      <c r="BH1" s="75"/>
      <c r="BI1" s="75"/>
      <c r="BJ1" s="76"/>
      <c r="BK1" s="77"/>
      <c r="BL1" s="5">
        <v>22</v>
      </c>
      <c r="BM1" s="5"/>
      <c r="BV1" s="3"/>
      <c r="BW1" s="4"/>
      <c r="BX1" s="5">
        <f>BL1+1</f>
        <v>23</v>
      </c>
      <c r="BY1" s="5"/>
      <c r="CH1" s="3"/>
      <c r="CI1" s="4"/>
      <c r="CJ1" s="5">
        <f>BX1+1</f>
        <v>24</v>
      </c>
      <c r="CK1" s="5"/>
      <c r="CT1" s="3"/>
      <c r="CU1" s="4"/>
      <c r="CV1" s="5">
        <f>CJ1+1</f>
        <v>25</v>
      </c>
      <c r="CW1" s="5"/>
      <c r="DF1" s="3"/>
      <c r="DG1" s="4"/>
    </row>
    <row r="2" spans="1:111" s="7" customFormat="1" ht="13.5" thickBot="1">
      <c r="A2" s="129" t="s">
        <v>1</v>
      </c>
      <c r="B2" s="130"/>
      <c r="C2" s="87"/>
      <c r="D2" s="118" t="s">
        <v>15</v>
      </c>
      <c r="E2" s="119"/>
      <c r="F2" s="118" t="s">
        <v>16</v>
      </c>
      <c r="G2" s="119"/>
      <c r="H2" s="118" t="s">
        <v>17</v>
      </c>
      <c r="I2" s="119"/>
      <c r="J2" s="118" t="s">
        <v>18</v>
      </c>
      <c r="K2" s="119"/>
      <c r="L2" s="118" t="s">
        <v>19</v>
      </c>
      <c r="M2" s="120"/>
      <c r="N2" s="82" t="s">
        <v>20</v>
      </c>
      <c r="O2" s="82" t="s">
        <v>21</v>
      </c>
      <c r="P2" s="118" t="s">
        <v>15</v>
      </c>
      <c r="Q2" s="119"/>
      <c r="R2" s="118" t="s">
        <v>16</v>
      </c>
      <c r="S2" s="119"/>
      <c r="T2" s="118" t="s">
        <v>17</v>
      </c>
      <c r="U2" s="119"/>
      <c r="V2" s="118" t="s">
        <v>18</v>
      </c>
      <c r="W2" s="119"/>
      <c r="X2" s="118" t="s">
        <v>19</v>
      </c>
      <c r="Y2" s="120"/>
      <c r="Z2" s="82" t="s">
        <v>20</v>
      </c>
      <c r="AA2" s="82" t="s">
        <v>21</v>
      </c>
      <c r="AB2" s="118" t="s">
        <v>15</v>
      </c>
      <c r="AC2" s="119"/>
      <c r="AD2" s="118" t="s">
        <v>16</v>
      </c>
      <c r="AE2" s="119"/>
      <c r="AF2" s="118" t="s">
        <v>17</v>
      </c>
      <c r="AG2" s="119"/>
      <c r="AH2" s="118" t="s">
        <v>18</v>
      </c>
      <c r="AI2" s="119"/>
      <c r="AJ2" s="118" t="s">
        <v>19</v>
      </c>
      <c r="AK2" s="120"/>
      <c r="AL2" s="82" t="s">
        <v>20</v>
      </c>
      <c r="AM2" s="79" t="s">
        <v>21</v>
      </c>
      <c r="AN2" s="118" t="s">
        <v>15</v>
      </c>
      <c r="AO2" s="119"/>
      <c r="AP2" s="118" t="s">
        <v>16</v>
      </c>
      <c r="AQ2" s="119"/>
      <c r="AR2" s="118" t="s">
        <v>17</v>
      </c>
      <c r="AS2" s="119"/>
      <c r="AT2" s="118" t="s">
        <v>18</v>
      </c>
      <c r="AU2" s="119"/>
      <c r="AV2" s="118" t="s">
        <v>19</v>
      </c>
      <c r="AW2" s="119"/>
      <c r="AX2" s="82" t="s">
        <v>20</v>
      </c>
      <c r="AY2" s="82" t="s">
        <v>21</v>
      </c>
      <c r="AZ2" s="118" t="s">
        <v>15</v>
      </c>
      <c r="BA2" s="119"/>
      <c r="BB2" s="118" t="s">
        <v>16</v>
      </c>
      <c r="BC2" s="119"/>
      <c r="BD2" s="118" t="s">
        <v>17</v>
      </c>
      <c r="BE2" s="119"/>
      <c r="BF2" s="118" t="s">
        <v>18</v>
      </c>
      <c r="BG2" s="119"/>
      <c r="BH2" s="118" t="s">
        <v>19</v>
      </c>
      <c r="BI2" s="119"/>
      <c r="BJ2" s="79" t="s">
        <v>20</v>
      </c>
      <c r="BK2" s="80" t="s">
        <v>21</v>
      </c>
      <c r="BL2" s="114" t="s">
        <v>15</v>
      </c>
      <c r="BM2" s="115"/>
      <c r="BN2" s="114" t="s">
        <v>16</v>
      </c>
      <c r="BO2" s="115"/>
      <c r="BP2" s="114" t="s">
        <v>17</v>
      </c>
      <c r="BQ2" s="115"/>
      <c r="BR2" s="114" t="s">
        <v>18</v>
      </c>
      <c r="BS2" s="115"/>
      <c r="BT2" s="114" t="s">
        <v>19</v>
      </c>
      <c r="BU2" s="115"/>
      <c r="BV2" s="79" t="s">
        <v>20</v>
      </c>
      <c r="BW2" s="80" t="s">
        <v>21</v>
      </c>
      <c r="BX2" s="114" t="s">
        <v>15</v>
      </c>
      <c r="BY2" s="115"/>
      <c r="BZ2" s="114" t="s">
        <v>16</v>
      </c>
      <c r="CA2" s="115"/>
      <c r="CB2" s="114" t="s">
        <v>17</v>
      </c>
      <c r="CC2" s="115"/>
      <c r="CD2" s="114" t="s">
        <v>18</v>
      </c>
      <c r="CE2" s="115"/>
      <c r="CF2" s="114" t="s">
        <v>19</v>
      </c>
      <c r="CG2" s="115"/>
      <c r="CH2" s="79" t="s">
        <v>20</v>
      </c>
      <c r="CI2" s="80" t="s">
        <v>21</v>
      </c>
      <c r="CJ2" s="114" t="s">
        <v>15</v>
      </c>
      <c r="CK2" s="115"/>
      <c r="CL2" s="114" t="s">
        <v>16</v>
      </c>
      <c r="CM2" s="115"/>
      <c r="CN2" s="114" t="s">
        <v>17</v>
      </c>
      <c r="CO2" s="115"/>
      <c r="CP2" s="114" t="s">
        <v>18</v>
      </c>
      <c r="CQ2" s="115"/>
      <c r="CR2" s="114" t="s">
        <v>19</v>
      </c>
      <c r="CS2" s="115"/>
      <c r="CT2" s="6" t="s">
        <v>20</v>
      </c>
      <c r="CU2" s="6" t="s">
        <v>21</v>
      </c>
      <c r="CV2" s="114" t="s">
        <v>15</v>
      </c>
      <c r="CW2" s="115"/>
      <c r="CX2" s="114" t="s">
        <v>16</v>
      </c>
      <c r="CY2" s="115"/>
      <c r="CZ2" s="114" t="s">
        <v>17</v>
      </c>
      <c r="DA2" s="115"/>
      <c r="DB2" s="114" t="s">
        <v>18</v>
      </c>
      <c r="DC2" s="115"/>
      <c r="DD2" s="114" t="s">
        <v>19</v>
      </c>
      <c r="DE2" s="115"/>
      <c r="DF2" s="6" t="s">
        <v>20</v>
      </c>
      <c r="DG2" s="6" t="s">
        <v>21</v>
      </c>
    </row>
    <row r="3" spans="1:111" s="7" customFormat="1" ht="13.5" thickBot="1">
      <c r="A3" s="131" t="s">
        <v>2</v>
      </c>
      <c r="B3" s="132"/>
      <c r="C3" s="88"/>
      <c r="D3" s="111">
        <v>42848</v>
      </c>
      <c r="E3" s="112"/>
      <c r="F3" s="111">
        <f>D3+1</f>
        <v>42849</v>
      </c>
      <c r="G3" s="112"/>
      <c r="H3" s="111">
        <f>F3+1</f>
        <v>42850</v>
      </c>
      <c r="I3" s="112"/>
      <c r="J3" s="111">
        <f>H3+1</f>
        <v>42851</v>
      </c>
      <c r="K3" s="112"/>
      <c r="L3" s="111">
        <f>J3+1</f>
        <v>42852</v>
      </c>
      <c r="M3" s="113"/>
      <c r="N3" s="83">
        <f>L3+1</f>
        <v>42853</v>
      </c>
      <c r="O3" s="83">
        <f>N3+1</f>
        <v>42854</v>
      </c>
      <c r="P3" s="111">
        <f>O3+1</f>
        <v>42855</v>
      </c>
      <c r="Q3" s="112"/>
      <c r="R3" s="111">
        <f>P3+1</f>
        <v>42856</v>
      </c>
      <c r="S3" s="112"/>
      <c r="T3" s="111">
        <f>R3+1</f>
        <v>42857</v>
      </c>
      <c r="U3" s="112"/>
      <c r="V3" s="111">
        <f>T3+1</f>
        <v>42858</v>
      </c>
      <c r="W3" s="112"/>
      <c r="X3" s="111">
        <f>V3+1</f>
        <v>42859</v>
      </c>
      <c r="Y3" s="113"/>
      <c r="Z3" s="83">
        <f>X3+1</f>
        <v>42860</v>
      </c>
      <c r="AA3" s="83">
        <f>Z3+1</f>
        <v>42861</v>
      </c>
      <c r="AB3" s="111">
        <f>AA3+1</f>
        <v>42862</v>
      </c>
      <c r="AC3" s="112"/>
      <c r="AD3" s="111">
        <f>AB3+1</f>
        <v>42863</v>
      </c>
      <c r="AE3" s="112"/>
      <c r="AF3" s="111">
        <f>AD3+1</f>
        <v>42864</v>
      </c>
      <c r="AG3" s="112"/>
      <c r="AH3" s="111">
        <f>AF3+1</f>
        <v>42865</v>
      </c>
      <c r="AI3" s="112"/>
      <c r="AJ3" s="111">
        <f>AH3+1</f>
        <v>42866</v>
      </c>
      <c r="AK3" s="113"/>
      <c r="AL3" s="83">
        <f>AJ3+1</f>
        <v>42867</v>
      </c>
      <c r="AM3" s="84">
        <f>AL3+1</f>
        <v>42868</v>
      </c>
      <c r="AN3" s="107">
        <f>AM3+1</f>
        <v>42869</v>
      </c>
      <c r="AO3" s="108"/>
      <c r="AP3" s="107">
        <f>AN3+1</f>
        <v>42870</v>
      </c>
      <c r="AQ3" s="108"/>
      <c r="AR3" s="111">
        <f>AP3+1</f>
        <v>42871</v>
      </c>
      <c r="AS3" s="112"/>
      <c r="AT3" s="107">
        <f>AR3+1</f>
        <v>42872</v>
      </c>
      <c r="AU3" s="108"/>
      <c r="AV3" s="107">
        <f>AT3+1</f>
        <v>42873</v>
      </c>
      <c r="AW3" s="108"/>
      <c r="AX3" s="83">
        <f>AV3+1</f>
        <v>42874</v>
      </c>
      <c r="AY3" s="83">
        <f>AX3+1</f>
        <v>42875</v>
      </c>
      <c r="AZ3" s="111">
        <f>AY3+1</f>
        <v>42876</v>
      </c>
      <c r="BA3" s="112"/>
      <c r="BB3" s="111">
        <f>AZ3+1</f>
        <v>42877</v>
      </c>
      <c r="BC3" s="112"/>
      <c r="BD3" s="107">
        <f>BB3+1</f>
        <v>42878</v>
      </c>
      <c r="BE3" s="108"/>
      <c r="BF3" s="107">
        <f>BD3+1</f>
        <v>42879</v>
      </c>
      <c r="BG3" s="108"/>
      <c r="BH3" s="107">
        <f>BF3+1</f>
        <v>42880</v>
      </c>
      <c r="BI3" s="108"/>
      <c r="BJ3" s="83">
        <f>BH3+1</f>
        <v>42881</v>
      </c>
      <c r="BK3" s="86">
        <f>BJ3+1</f>
        <v>42882</v>
      </c>
      <c r="BL3" s="107">
        <f>BK3+1</f>
        <v>42883</v>
      </c>
      <c r="BM3" s="108"/>
      <c r="BN3" s="107">
        <f>BL3+1</f>
        <v>42884</v>
      </c>
      <c r="BO3" s="108"/>
      <c r="BP3" s="107">
        <f>BN3+1</f>
        <v>42885</v>
      </c>
      <c r="BQ3" s="108"/>
      <c r="BR3" s="107">
        <f>BP3+1</f>
        <v>42886</v>
      </c>
      <c r="BS3" s="108"/>
      <c r="BT3" s="107">
        <f>BR3+1</f>
        <v>42887</v>
      </c>
      <c r="BU3" s="108"/>
      <c r="BV3" s="85">
        <f>BT3+1</f>
        <v>42888</v>
      </c>
      <c r="BW3" s="8">
        <f>BV3+1</f>
        <v>42889</v>
      </c>
      <c r="BX3" s="107">
        <f>BW3+1</f>
        <v>42890</v>
      </c>
      <c r="BY3" s="108"/>
      <c r="BZ3" s="107">
        <f>BX3+1</f>
        <v>42891</v>
      </c>
      <c r="CA3" s="108"/>
      <c r="CB3" s="107">
        <f>BZ3+1</f>
        <v>42892</v>
      </c>
      <c r="CC3" s="108"/>
      <c r="CD3" s="107">
        <f>CB3+1</f>
        <v>42893</v>
      </c>
      <c r="CE3" s="108"/>
      <c r="CF3" s="107">
        <f>CD3+1</f>
        <v>42894</v>
      </c>
      <c r="CG3" s="108"/>
      <c r="CH3" s="84">
        <f>CF3+1</f>
        <v>42895</v>
      </c>
      <c r="CI3" s="8">
        <v>42896</v>
      </c>
      <c r="CJ3" s="107">
        <f>CI3+1</f>
        <v>42897</v>
      </c>
      <c r="CK3" s="108"/>
      <c r="CL3" s="107">
        <f>CJ3+1</f>
        <v>42898</v>
      </c>
      <c r="CM3" s="108"/>
      <c r="CN3" s="107">
        <f>CL3+1</f>
        <v>42899</v>
      </c>
      <c r="CO3" s="108"/>
      <c r="CP3" s="107">
        <f>CN3+1</f>
        <v>42900</v>
      </c>
      <c r="CQ3" s="108"/>
      <c r="CR3" s="107">
        <f>CP3+1</f>
        <v>42901</v>
      </c>
      <c r="CS3" s="108"/>
      <c r="CT3" s="81">
        <f>CR3+1</f>
        <v>42902</v>
      </c>
      <c r="CU3" s="61">
        <f>CT3+1</f>
        <v>42903</v>
      </c>
      <c r="CV3" s="107">
        <f>CU3+1</f>
        <v>42904</v>
      </c>
      <c r="CW3" s="108"/>
      <c r="CX3" s="107">
        <f>CV3+1</f>
        <v>42905</v>
      </c>
      <c r="CY3" s="108"/>
      <c r="CZ3" s="107">
        <f>CX3+1</f>
        <v>42906</v>
      </c>
      <c r="DA3" s="108"/>
      <c r="DB3" s="107">
        <f>CZ3+1</f>
        <v>42907</v>
      </c>
      <c r="DC3" s="108"/>
      <c r="DD3" s="107">
        <f>DB3+1</f>
        <v>42908</v>
      </c>
      <c r="DE3" s="108"/>
      <c r="DF3" s="81">
        <f>DD3+1</f>
        <v>42909</v>
      </c>
      <c r="DG3" s="8">
        <f>DF3+1</f>
        <v>42910</v>
      </c>
    </row>
    <row r="4" spans="1:111" s="12" customFormat="1" ht="12" customHeight="1">
      <c r="A4" s="9"/>
      <c r="B4" s="10"/>
      <c r="C4" s="25"/>
      <c r="D4" s="31"/>
      <c r="E4" s="73"/>
      <c r="F4" s="11"/>
      <c r="G4" s="11"/>
      <c r="H4" s="11"/>
      <c r="I4" s="11"/>
      <c r="J4" s="11"/>
      <c r="K4" s="11"/>
      <c r="L4" s="11"/>
      <c r="M4" s="11"/>
      <c r="N4" s="11"/>
      <c r="O4" s="62"/>
      <c r="P4" s="31"/>
      <c r="Q4" s="73"/>
      <c r="R4" s="11"/>
      <c r="S4" s="11"/>
      <c r="T4" s="11"/>
      <c r="U4" s="11"/>
      <c r="V4" s="11"/>
      <c r="W4" s="11"/>
      <c r="X4" s="11"/>
      <c r="Y4" s="11"/>
      <c r="Z4" s="11"/>
      <c r="AA4" s="62"/>
      <c r="AB4" s="31"/>
      <c r="AC4" s="73"/>
      <c r="AD4" s="11"/>
      <c r="AE4" s="11"/>
      <c r="AF4" s="11"/>
      <c r="AG4" s="11"/>
      <c r="AH4" s="11"/>
      <c r="AI4" s="11"/>
      <c r="AJ4" s="11"/>
      <c r="AK4" s="11"/>
      <c r="AL4" s="11"/>
      <c r="AM4" s="62"/>
      <c r="AN4" s="31"/>
      <c r="AO4" s="73"/>
      <c r="AP4" s="11"/>
      <c r="AQ4" s="11"/>
      <c r="AR4" s="11"/>
      <c r="AS4" s="11"/>
      <c r="AT4" s="11"/>
      <c r="AU4" s="11"/>
      <c r="AV4" s="11"/>
      <c r="AW4" s="11"/>
      <c r="AX4" s="11"/>
      <c r="AY4" s="62"/>
      <c r="AZ4" s="31"/>
      <c r="BA4" s="73"/>
      <c r="BB4" s="11"/>
      <c r="BC4" s="11"/>
      <c r="BD4" s="11"/>
      <c r="BE4" s="11"/>
      <c r="BF4" s="11"/>
      <c r="BG4" s="11"/>
      <c r="BH4" s="11"/>
      <c r="BI4" s="11"/>
      <c r="BJ4" s="11"/>
      <c r="BK4" s="62"/>
      <c r="BL4" s="31"/>
      <c r="BM4" s="73"/>
      <c r="BN4" s="11"/>
      <c r="BO4" s="11"/>
      <c r="BP4" s="11"/>
      <c r="BQ4" s="11"/>
      <c r="BR4" s="11"/>
      <c r="BS4" s="11"/>
      <c r="BT4" s="11"/>
      <c r="BU4" s="11"/>
      <c r="BV4" s="11"/>
      <c r="BW4" s="62"/>
      <c r="BX4" s="31"/>
      <c r="BY4" s="73"/>
      <c r="BZ4" s="11"/>
      <c r="CA4" s="11"/>
      <c r="CB4" s="11"/>
      <c r="CC4" s="11"/>
      <c r="CD4" s="11"/>
      <c r="CE4" s="11"/>
      <c r="CF4" s="11"/>
      <c r="CG4" s="11"/>
      <c r="CH4" s="11"/>
      <c r="CI4" s="62"/>
      <c r="CJ4" s="31"/>
      <c r="CK4" s="73"/>
      <c r="CL4" s="11"/>
      <c r="CM4" s="11"/>
      <c r="CN4" s="11"/>
      <c r="CO4" s="11"/>
      <c r="CP4" s="11"/>
      <c r="CQ4" s="11"/>
      <c r="CR4" s="11"/>
      <c r="CS4" s="11"/>
      <c r="CT4" s="11"/>
      <c r="CU4" s="62"/>
      <c r="CV4" s="31"/>
      <c r="CW4" s="73"/>
      <c r="CX4" s="11"/>
      <c r="CY4" s="11"/>
      <c r="CZ4" s="11"/>
      <c r="DA4" s="11"/>
      <c r="DB4" s="11"/>
      <c r="DC4" s="11"/>
      <c r="DD4" s="11"/>
      <c r="DE4" s="11"/>
      <c r="DF4" s="11"/>
      <c r="DG4" s="62"/>
    </row>
    <row r="5" spans="1:111" s="12" customFormat="1" ht="12" customHeight="1">
      <c r="A5" s="100">
        <v>0.4166666666666667</v>
      </c>
      <c r="B5" s="14"/>
      <c r="C5" s="26"/>
      <c r="D5" s="17"/>
      <c r="E5" s="74"/>
      <c r="F5" s="15"/>
      <c r="G5" s="15"/>
      <c r="H5" s="15"/>
      <c r="I5" s="15"/>
      <c r="J5" s="15"/>
      <c r="K5" s="15"/>
      <c r="L5" s="15"/>
      <c r="M5" s="15"/>
      <c r="N5" s="15"/>
      <c r="O5" s="63"/>
      <c r="P5" s="17"/>
      <c r="Q5" s="74"/>
      <c r="R5" s="15"/>
      <c r="S5" s="15"/>
      <c r="T5" s="15"/>
      <c r="U5" s="15"/>
      <c r="V5" s="15"/>
      <c r="W5" s="15"/>
      <c r="X5" s="15"/>
      <c r="Y5" s="15"/>
      <c r="Z5" s="15"/>
      <c r="AA5" s="63"/>
      <c r="AB5" s="17"/>
      <c r="AC5" s="74"/>
      <c r="AD5" s="15"/>
      <c r="AE5" s="15"/>
      <c r="AF5" s="15"/>
      <c r="AG5" s="15"/>
      <c r="AH5" s="15"/>
      <c r="AI5" s="15"/>
      <c r="AJ5" s="15"/>
      <c r="AK5" s="15"/>
      <c r="AL5" s="15"/>
      <c r="AM5" s="63"/>
      <c r="AN5" s="17"/>
      <c r="AO5" s="74"/>
      <c r="AP5" s="15"/>
      <c r="AQ5" s="15"/>
      <c r="AR5" s="15"/>
      <c r="AS5" s="15"/>
      <c r="AT5" s="15"/>
      <c r="AU5" s="15"/>
      <c r="AV5" s="15"/>
      <c r="AW5" s="15"/>
      <c r="AX5" s="15"/>
      <c r="AY5" s="63"/>
      <c r="AZ5" s="17"/>
      <c r="BA5" s="74"/>
      <c r="BB5" s="15"/>
      <c r="BC5" s="15"/>
      <c r="BD5" s="15"/>
      <c r="BE5" s="15"/>
      <c r="BF5" s="15"/>
      <c r="BG5" s="15"/>
      <c r="BH5" s="15"/>
      <c r="BI5" s="15"/>
      <c r="BJ5" s="15"/>
      <c r="BK5" s="63"/>
      <c r="BL5" s="17"/>
      <c r="BM5" s="74"/>
      <c r="BN5" s="15"/>
      <c r="BO5" s="15"/>
      <c r="BP5" s="15"/>
      <c r="BQ5" s="15"/>
      <c r="BR5" s="15"/>
      <c r="BS5" s="15"/>
      <c r="BT5" s="15"/>
      <c r="BU5" s="15"/>
      <c r="BV5" s="15"/>
      <c r="BW5" s="63"/>
      <c r="BX5" s="17"/>
      <c r="BY5" s="74"/>
      <c r="BZ5" s="15"/>
      <c r="CA5" s="15"/>
      <c r="CB5" s="15"/>
      <c r="CC5" s="15"/>
      <c r="CD5" s="15"/>
      <c r="CE5" s="15"/>
      <c r="CF5" s="15"/>
      <c r="CG5" s="15"/>
      <c r="CH5" s="15"/>
      <c r="CI5" s="63"/>
      <c r="CJ5" s="17"/>
      <c r="CK5" s="74"/>
      <c r="CL5" s="15"/>
      <c r="CM5" s="15"/>
      <c r="CN5" s="15"/>
      <c r="CO5" s="15"/>
      <c r="CP5" s="15"/>
      <c r="CQ5" s="15"/>
      <c r="CR5" s="15"/>
      <c r="CS5" s="15"/>
      <c r="CT5" s="15"/>
      <c r="CU5" s="63"/>
      <c r="CV5" s="17"/>
      <c r="CW5" s="74"/>
      <c r="CX5" s="15"/>
      <c r="CY5" s="15"/>
      <c r="CZ5" s="15"/>
      <c r="DA5" s="15"/>
      <c r="DB5" s="15"/>
      <c r="DC5" s="15"/>
      <c r="DD5" s="15"/>
      <c r="DE5" s="15"/>
      <c r="DF5" s="15"/>
      <c r="DG5" s="63"/>
    </row>
    <row r="6" spans="1:111" s="12" customFormat="1" ht="12" customHeight="1">
      <c r="A6" s="100"/>
      <c r="B6" s="13"/>
      <c r="C6" s="25"/>
      <c r="D6" s="16"/>
      <c r="E6" s="73"/>
      <c r="F6" s="11"/>
      <c r="G6" s="11"/>
      <c r="H6" s="11"/>
      <c r="I6" s="11"/>
      <c r="J6" s="11"/>
      <c r="K6" s="11"/>
      <c r="L6" s="11"/>
      <c r="M6" s="11"/>
      <c r="N6" s="11"/>
      <c r="O6" s="11"/>
      <c r="P6" s="16"/>
      <c r="Q6" s="73"/>
      <c r="R6" s="11"/>
      <c r="S6" s="11"/>
      <c r="T6" s="11"/>
      <c r="U6" s="11"/>
      <c r="V6" s="11"/>
      <c r="W6" s="11"/>
      <c r="X6" s="11"/>
      <c r="Y6" s="11"/>
      <c r="Z6" s="11"/>
      <c r="AA6" s="11"/>
      <c r="AB6" s="16"/>
      <c r="AC6" s="73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6"/>
      <c r="AO6" s="73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6"/>
      <c r="BA6" s="73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6"/>
      <c r="BM6" s="73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6"/>
      <c r="BY6" s="73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6"/>
      <c r="CK6" s="73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6"/>
      <c r="CW6" s="73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12" customFormat="1" ht="12" customHeight="1">
      <c r="A7" s="100">
        <f>A5+$C$42</f>
        <v>0.45833333333333337</v>
      </c>
      <c r="B7" s="14"/>
      <c r="C7" s="26"/>
      <c r="D7" s="17"/>
      <c r="E7" s="74"/>
      <c r="F7" s="15"/>
      <c r="G7" s="15"/>
      <c r="H7" s="15"/>
      <c r="I7" s="15"/>
      <c r="J7" s="15"/>
      <c r="K7" s="15"/>
      <c r="L7" s="15"/>
      <c r="M7" s="15"/>
      <c r="N7" s="15"/>
      <c r="O7" s="15"/>
      <c r="P7" s="17"/>
      <c r="Q7" s="74"/>
      <c r="R7" s="15"/>
      <c r="S7" s="15"/>
      <c r="T7" s="15"/>
      <c r="U7" s="15"/>
      <c r="V7" s="15"/>
      <c r="W7" s="15"/>
      <c r="X7" s="15"/>
      <c r="Y7" s="15"/>
      <c r="Z7" s="15"/>
      <c r="AA7" s="15"/>
      <c r="AB7" s="17"/>
      <c r="AC7" s="74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7"/>
      <c r="AO7" s="7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7"/>
      <c r="BA7" s="7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7"/>
      <c r="BM7" s="74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7"/>
      <c r="BY7" s="74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7"/>
      <c r="CK7" s="74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7"/>
      <c r="CW7" s="74"/>
      <c r="CX7" s="15"/>
      <c r="CY7" s="15"/>
      <c r="CZ7" s="15"/>
      <c r="DA7" s="15"/>
      <c r="DB7" s="15"/>
      <c r="DC7" s="15"/>
      <c r="DD7" s="15"/>
      <c r="DE7" s="15"/>
      <c r="DF7" s="15"/>
      <c r="DG7" s="15"/>
    </row>
    <row r="8" spans="1:111" s="12" customFormat="1" ht="12" customHeight="1">
      <c r="A8" s="100"/>
      <c r="B8" s="13"/>
      <c r="C8" s="25"/>
      <c r="D8" s="16"/>
      <c r="E8" s="73"/>
      <c r="F8" s="11"/>
      <c r="G8" s="11"/>
      <c r="H8" s="11"/>
      <c r="I8" s="11"/>
      <c r="J8" s="11"/>
      <c r="K8" s="11"/>
      <c r="L8" s="11"/>
      <c r="M8" s="11"/>
      <c r="N8" s="11"/>
      <c r="O8" s="11"/>
      <c r="P8" s="16"/>
      <c r="Q8" s="73"/>
      <c r="R8" s="11"/>
      <c r="S8" s="11"/>
      <c r="T8" s="11"/>
      <c r="U8" s="11"/>
      <c r="V8" s="11"/>
      <c r="W8" s="11"/>
      <c r="X8" s="11"/>
      <c r="Y8" s="11"/>
      <c r="Z8" s="11"/>
      <c r="AA8" s="11"/>
      <c r="AB8" s="16"/>
      <c r="AC8" s="73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6"/>
      <c r="AO8" s="73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6"/>
      <c r="BA8" s="73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6"/>
      <c r="BM8" s="73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6"/>
      <c r="BY8" s="73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6"/>
      <c r="CK8" s="73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6"/>
      <c r="CW8" s="73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111" s="12" customFormat="1" ht="12" customHeight="1">
      <c r="A9" s="100">
        <f>A7+$C$42</f>
        <v>0.5</v>
      </c>
      <c r="B9" s="14"/>
      <c r="C9" s="26"/>
      <c r="D9" s="17"/>
      <c r="E9" s="74"/>
      <c r="F9" s="15"/>
      <c r="G9" s="15"/>
      <c r="H9" s="15"/>
      <c r="I9" s="15"/>
      <c r="J9" s="15"/>
      <c r="K9" s="15"/>
      <c r="L9" s="15"/>
      <c r="M9" s="15"/>
      <c r="N9" s="15"/>
      <c r="O9" s="15"/>
      <c r="P9" s="17"/>
      <c r="Q9" s="74"/>
      <c r="R9" s="15"/>
      <c r="S9" s="15"/>
      <c r="T9" s="15"/>
      <c r="U9" s="15"/>
      <c r="V9" s="15"/>
      <c r="W9" s="15"/>
      <c r="X9" s="15"/>
      <c r="Y9" s="15"/>
      <c r="Z9" s="15"/>
      <c r="AA9" s="15"/>
      <c r="AB9" s="17"/>
      <c r="AC9" s="74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7"/>
      <c r="AO9" s="7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7"/>
      <c r="BA9" s="7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7"/>
      <c r="BM9" s="7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7"/>
      <c r="BY9" s="74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7"/>
      <c r="CK9" s="74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7"/>
      <c r="CW9" s="74"/>
      <c r="CX9" s="15"/>
      <c r="CY9" s="15"/>
      <c r="CZ9" s="15"/>
      <c r="DA9" s="15"/>
      <c r="DB9" s="15"/>
      <c r="DC9" s="15"/>
      <c r="DD9" s="15"/>
      <c r="DE9" s="15"/>
      <c r="DF9" s="15"/>
      <c r="DG9" s="15"/>
    </row>
    <row r="10" spans="1:111" s="12" customFormat="1" ht="12" customHeight="1">
      <c r="A10" s="100"/>
      <c r="B10" s="13"/>
      <c r="C10" s="25"/>
      <c r="D10" s="16"/>
      <c r="E10" s="73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6"/>
      <c r="Q10" s="73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6"/>
      <c r="AC10" s="73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6"/>
      <c r="AO10" s="73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6"/>
      <c r="BA10" s="73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6"/>
      <c r="BM10" s="73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6"/>
      <c r="BY10" s="73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6"/>
      <c r="CK10" s="73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6"/>
      <c r="CW10" s="73"/>
      <c r="CX10" s="11"/>
      <c r="CY10" s="11"/>
      <c r="CZ10" s="11"/>
      <c r="DA10" s="11"/>
      <c r="DB10" s="11"/>
      <c r="DC10" s="11"/>
      <c r="DD10" s="11"/>
      <c r="DE10" s="11"/>
      <c r="DF10" s="11"/>
      <c r="DG10" s="11"/>
    </row>
    <row r="11" spans="1:111" s="12" customFormat="1" ht="12" customHeight="1">
      <c r="A11" s="100">
        <f>A9+$C$42</f>
        <v>0.5416666666666666</v>
      </c>
      <c r="B11" s="14"/>
      <c r="C11" s="26"/>
      <c r="D11" s="17"/>
      <c r="E11" s="7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  <c r="Q11" s="74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7"/>
      <c r="AC11" s="74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7"/>
      <c r="AO11" s="74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7"/>
      <c r="BA11" s="74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7"/>
      <c r="BM11" s="74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7"/>
      <c r="BY11" s="74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7"/>
      <c r="CK11" s="74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7"/>
      <c r="CW11" s="74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1:111" s="12" customFormat="1" ht="12" customHeight="1">
      <c r="A12" s="100"/>
      <c r="B12" s="13"/>
      <c r="C12" s="25"/>
      <c r="D12" s="16"/>
      <c r="E12" s="7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6"/>
      <c r="Q12" s="73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6"/>
      <c r="AC12" s="73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6"/>
      <c r="AO12" s="73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6"/>
      <c r="BA12" s="73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6"/>
      <c r="BM12" s="73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6"/>
      <c r="BY12" s="73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6"/>
      <c r="CK12" s="73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6"/>
      <c r="CW12" s="73"/>
      <c r="CX12" s="11"/>
      <c r="CY12" s="11"/>
      <c r="CZ12" s="11"/>
      <c r="DA12" s="11"/>
      <c r="DB12" s="11"/>
      <c r="DC12" s="11"/>
      <c r="DD12" s="11"/>
      <c r="DE12" s="11"/>
      <c r="DF12" s="11"/>
      <c r="DG12" s="11"/>
    </row>
    <row r="13" spans="1:111" s="12" customFormat="1" ht="12" customHeight="1">
      <c r="A13" s="100">
        <f>A11+$C$42</f>
        <v>0.5833333333333333</v>
      </c>
      <c r="B13" s="14"/>
      <c r="C13" s="26"/>
      <c r="D13" s="17"/>
      <c r="E13" s="7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/>
      <c r="Q13" s="7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7"/>
      <c r="AC13" s="74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7"/>
      <c r="AO13" s="7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7"/>
      <c r="BA13" s="74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7"/>
      <c r="BM13" s="74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7"/>
      <c r="BY13" s="74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7"/>
      <c r="CK13" s="74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7"/>
      <c r="CW13" s="74"/>
      <c r="CX13" s="15"/>
      <c r="CY13" s="15"/>
      <c r="CZ13" s="15"/>
      <c r="DA13" s="15"/>
      <c r="DB13" s="15"/>
      <c r="DC13" s="15"/>
      <c r="DD13" s="15"/>
      <c r="DE13" s="15"/>
      <c r="DF13" s="15"/>
      <c r="DG13" s="15"/>
    </row>
    <row r="14" spans="1:111" s="12" customFormat="1" ht="12" customHeight="1">
      <c r="A14" s="100"/>
      <c r="B14" s="13"/>
      <c r="C14" s="25"/>
      <c r="D14" s="16"/>
      <c r="E14" s="7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6"/>
      <c r="Q14" s="73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6"/>
      <c r="AC14" s="73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6"/>
      <c r="AO14" s="73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6"/>
      <c r="BA14" s="73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6"/>
      <c r="BM14" s="73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6"/>
      <c r="BY14" s="73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6"/>
      <c r="CK14" s="73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6"/>
      <c r="CW14" s="73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11" s="12" customFormat="1" ht="12" customHeight="1">
      <c r="A15" s="100">
        <f>A13+$C$42</f>
        <v>0.6249999999999999</v>
      </c>
      <c r="B15" s="13"/>
      <c r="C15" s="28"/>
      <c r="D15" s="17"/>
      <c r="E15" s="7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/>
      <c r="Q15" s="74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7"/>
      <c r="AC15" s="74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7"/>
      <c r="AO15" s="74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7"/>
      <c r="BA15" s="74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7"/>
      <c r="BM15" s="74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7"/>
      <c r="BY15" s="74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7"/>
      <c r="CK15" s="74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7"/>
      <c r="CW15" s="74"/>
      <c r="CX15" s="15"/>
      <c r="CY15" s="15"/>
      <c r="CZ15" s="15"/>
      <c r="DA15" s="15"/>
      <c r="DB15" s="15"/>
      <c r="DC15" s="15"/>
      <c r="DD15" s="15"/>
      <c r="DE15" s="15"/>
      <c r="DF15" s="15"/>
      <c r="DG15" s="15"/>
    </row>
    <row r="16" spans="1:111" s="12" customFormat="1" ht="12" customHeight="1">
      <c r="A16" s="100"/>
      <c r="B16" s="13"/>
      <c r="C16" s="25"/>
      <c r="D16" s="16"/>
      <c r="E16" s="7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6"/>
      <c r="Q16" s="73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6"/>
      <c r="AC16" s="73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6"/>
      <c r="AO16" s="73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6"/>
      <c r="BA16" s="73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6"/>
      <c r="BM16" s="73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6"/>
      <c r="BY16" s="73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6"/>
      <c r="CK16" s="73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6"/>
      <c r="CW16" s="73"/>
      <c r="CX16" s="11"/>
      <c r="CY16" s="11"/>
      <c r="CZ16" s="11"/>
      <c r="DA16" s="11"/>
      <c r="DB16" s="11"/>
      <c r="DC16" s="11"/>
      <c r="DD16" s="11"/>
      <c r="DE16" s="11"/>
      <c r="DF16" s="11"/>
      <c r="DG16" s="11"/>
    </row>
    <row r="17" spans="1:111" s="12" customFormat="1" ht="12" customHeight="1">
      <c r="A17" s="100">
        <f>A15+$C$42</f>
        <v>0.6666666666666665</v>
      </c>
      <c r="B17" s="14"/>
      <c r="C17" s="26"/>
      <c r="D17" s="17"/>
      <c r="E17" s="74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  <c r="Q17" s="74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7"/>
      <c r="AC17" s="7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7"/>
      <c r="AO17" s="7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7"/>
      <c r="BA17" s="74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7"/>
      <c r="BM17" s="74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7"/>
      <c r="BY17" s="7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7"/>
      <c r="CK17" s="74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7"/>
      <c r="CW17" s="74"/>
      <c r="CX17" s="15"/>
      <c r="CY17" s="15"/>
      <c r="CZ17" s="15"/>
      <c r="DA17" s="15"/>
      <c r="DB17" s="15"/>
      <c r="DC17" s="15"/>
      <c r="DD17" s="15"/>
      <c r="DE17" s="15"/>
      <c r="DF17" s="15"/>
      <c r="DG17" s="15"/>
    </row>
    <row r="18" spans="1:111" s="12" customFormat="1" ht="12" customHeight="1">
      <c r="A18" s="100"/>
      <c r="B18" s="13"/>
      <c r="C18" s="25"/>
      <c r="D18" s="16"/>
      <c r="E18" s="7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6"/>
      <c r="Q18" s="73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6"/>
      <c r="AC18" s="73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6"/>
      <c r="AO18" s="73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6"/>
      <c r="BA18" s="73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6"/>
      <c r="BM18" s="73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6"/>
      <c r="BY18" s="73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6"/>
      <c r="CK18" s="73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6"/>
      <c r="CW18" s="73"/>
      <c r="CX18" s="11"/>
      <c r="CY18" s="11"/>
      <c r="CZ18" s="11"/>
      <c r="DA18" s="11"/>
      <c r="DB18" s="11"/>
      <c r="DC18" s="11"/>
      <c r="DD18" s="11"/>
      <c r="DE18" s="11"/>
      <c r="DF18" s="11"/>
      <c r="DG18" s="11"/>
    </row>
    <row r="19" spans="1:111" s="12" customFormat="1" ht="12" customHeight="1">
      <c r="A19" s="100">
        <f>A17+$C$42</f>
        <v>0.7083333333333331</v>
      </c>
      <c r="B19" s="14"/>
      <c r="C19" s="26"/>
      <c r="D19" s="89" t="s">
        <v>23</v>
      </c>
      <c r="E19" s="7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89" t="s">
        <v>23</v>
      </c>
      <c r="Q19" s="7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7"/>
      <c r="AC19" s="74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7"/>
      <c r="AO19" s="74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7"/>
      <c r="BA19" s="74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7"/>
      <c r="BM19" s="74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7"/>
      <c r="BY19" s="74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7"/>
      <c r="CK19" s="74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7"/>
      <c r="CW19" s="74"/>
      <c r="CX19" s="15"/>
      <c r="CY19" s="15"/>
      <c r="CZ19" s="15"/>
      <c r="DA19" s="15"/>
      <c r="DB19" s="15"/>
      <c r="DC19" s="15"/>
      <c r="DD19" s="15"/>
      <c r="DE19" s="15"/>
      <c r="DF19" s="15"/>
      <c r="DG19" s="15"/>
    </row>
    <row r="20" spans="1:111" s="12" customFormat="1" ht="12" customHeight="1">
      <c r="A20" s="100"/>
      <c r="B20" s="13"/>
      <c r="C20" s="32"/>
      <c r="D20" s="90"/>
      <c r="E20" s="73"/>
      <c r="F20" s="11"/>
      <c r="G20" s="11"/>
      <c r="H20" s="11"/>
      <c r="I20" s="11"/>
      <c r="J20" s="11"/>
      <c r="K20" s="11"/>
      <c r="L20" s="89" t="s">
        <v>36</v>
      </c>
      <c r="M20" s="89" t="s">
        <v>36</v>
      </c>
      <c r="N20" s="11"/>
      <c r="O20" s="11"/>
      <c r="P20" s="90"/>
      <c r="Q20" s="73"/>
      <c r="R20" s="11"/>
      <c r="S20" s="11"/>
      <c r="T20" s="11"/>
      <c r="U20" s="11"/>
      <c r="V20" s="11"/>
      <c r="W20" s="11"/>
      <c r="X20" s="89" t="s">
        <v>36</v>
      </c>
      <c r="Y20" s="89" t="s">
        <v>36</v>
      </c>
      <c r="Z20" s="11"/>
      <c r="AA20" s="11"/>
      <c r="AB20" s="16"/>
      <c r="AC20" s="73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6"/>
      <c r="AO20" s="73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6"/>
      <c r="BA20" s="73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6"/>
      <c r="BM20" s="73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6"/>
      <c r="BY20" s="73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6"/>
      <c r="CK20" s="73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6"/>
      <c r="CW20" s="73"/>
      <c r="CX20" s="11"/>
      <c r="CY20" s="11"/>
      <c r="CZ20" s="11"/>
      <c r="DA20" s="11"/>
      <c r="DB20" s="11"/>
      <c r="DC20" s="11"/>
      <c r="DD20" s="11"/>
      <c r="DE20" s="11"/>
      <c r="DF20" s="11"/>
      <c r="DG20" s="11"/>
    </row>
    <row r="21" spans="1:111" s="12" customFormat="1" ht="12" customHeight="1">
      <c r="A21" s="100">
        <f>A19+$C$42</f>
        <v>0.7499999999999998</v>
      </c>
      <c r="B21" s="14"/>
      <c r="C21" s="33"/>
      <c r="D21" s="92"/>
      <c r="E21" s="74"/>
      <c r="F21" s="15"/>
      <c r="G21" s="15"/>
      <c r="H21" s="15"/>
      <c r="I21" s="15"/>
      <c r="J21" s="15"/>
      <c r="K21" s="15"/>
      <c r="L21" s="90"/>
      <c r="M21" s="90"/>
      <c r="N21" s="15"/>
      <c r="O21" s="15"/>
      <c r="P21" s="92"/>
      <c r="Q21" s="74"/>
      <c r="R21" s="15"/>
      <c r="S21" s="15"/>
      <c r="T21" s="15"/>
      <c r="U21" s="15"/>
      <c r="V21" s="15"/>
      <c r="W21" s="15"/>
      <c r="X21" s="90"/>
      <c r="Y21" s="90"/>
      <c r="Z21" s="15"/>
      <c r="AA21" s="15"/>
      <c r="AB21" s="17"/>
      <c r="AC21" s="74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7"/>
      <c r="AO21" s="74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7"/>
      <c r="BA21" s="74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7"/>
      <c r="BM21" s="74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7"/>
      <c r="BY21" s="74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7"/>
      <c r="CK21" s="74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7"/>
      <c r="CW21" s="74"/>
      <c r="CX21" s="15"/>
      <c r="CY21" s="15"/>
      <c r="CZ21" s="15"/>
      <c r="DA21" s="15"/>
      <c r="DB21" s="15"/>
      <c r="DC21" s="15"/>
      <c r="DD21" s="15"/>
      <c r="DE21" s="15"/>
      <c r="DF21" s="15"/>
      <c r="DG21" s="15"/>
    </row>
    <row r="22" spans="1:111" s="12" customFormat="1" ht="12" customHeight="1">
      <c r="A22" s="100"/>
      <c r="B22" s="13"/>
      <c r="C22" s="32"/>
      <c r="D22" s="89" t="s">
        <v>33</v>
      </c>
      <c r="E22" s="89" t="s">
        <v>33</v>
      </c>
      <c r="F22" s="89" t="s">
        <v>35</v>
      </c>
      <c r="G22" s="89" t="s">
        <v>35</v>
      </c>
      <c r="H22" s="89" t="s">
        <v>23</v>
      </c>
      <c r="I22" s="11"/>
      <c r="J22" s="89" t="s">
        <v>35</v>
      </c>
      <c r="K22" s="89" t="s">
        <v>35</v>
      </c>
      <c r="L22" s="92"/>
      <c r="M22" s="92"/>
      <c r="N22" s="11"/>
      <c r="O22" s="11"/>
      <c r="P22" s="89" t="s">
        <v>33</v>
      </c>
      <c r="Q22" s="89" t="s">
        <v>33</v>
      </c>
      <c r="R22" s="89" t="s">
        <v>35</v>
      </c>
      <c r="S22" s="89" t="s">
        <v>35</v>
      </c>
      <c r="T22" s="89" t="s">
        <v>23</v>
      </c>
      <c r="U22" s="11"/>
      <c r="V22" s="89" t="s">
        <v>35</v>
      </c>
      <c r="W22" s="89" t="s">
        <v>35</v>
      </c>
      <c r="X22" s="92"/>
      <c r="Y22" s="92"/>
      <c r="Z22" s="11"/>
      <c r="AA22" s="11"/>
      <c r="AB22" s="16"/>
      <c r="AC22" s="73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6"/>
      <c r="AO22" s="73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6"/>
      <c r="BA22" s="73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6"/>
      <c r="BM22" s="73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6"/>
      <c r="BY22" s="73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6"/>
      <c r="CK22" s="73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6"/>
      <c r="CW22" s="73"/>
      <c r="CX22" s="11"/>
      <c r="CY22" s="11"/>
      <c r="CZ22" s="11"/>
      <c r="DA22" s="11"/>
      <c r="DB22" s="11"/>
      <c r="DC22" s="11"/>
      <c r="DD22" s="11"/>
      <c r="DE22" s="11"/>
      <c r="DF22" s="11"/>
      <c r="DG22" s="11"/>
    </row>
    <row r="23" spans="1:111" s="12" customFormat="1" ht="12" customHeight="1">
      <c r="A23" s="100">
        <f>A21+$C$42</f>
        <v>0.7916666666666664</v>
      </c>
      <c r="B23" s="14"/>
      <c r="C23" s="33"/>
      <c r="D23" s="90"/>
      <c r="E23" s="90"/>
      <c r="F23" s="90"/>
      <c r="G23" s="90"/>
      <c r="H23" s="90"/>
      <c r="I23" s="15"/>
      <c r="J23" s="90"/>
      <c r="K23" s="90"/>
      <c r="L23" s="15"/>
      <c r="M23" s="15"/>
      <c r="N23" s="15"/>
      <c r="O23" s="15"/>
      <c r="P23" s="90"/>
      <c r="Q23" s="90"/>
      <c r="R23" s="90"/>
      <c r="S23" s="90"/>
      <c r="T23" s="90"/>
      <c r="U23" s="15"/>
      <c r="V23" s="90"/>
      <c r="W23" s="90"/>
      <c r="X23" s="15"/>
      <c r="Y23" s="15"/>
      <c r="Z23" s="15"/>
      <c r="AA23" s="15"/>
      <c r="AB23" s="17"/>
      <c r="AC23" s="74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7"/>
      <c r="AO23" s="74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7"/>
      <c r="BA23" s="74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7"/>
      <c r="BM23" s="74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7"/>
      <c r="BY23" s="74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7"/>
      <c r="CK23" s="74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7"/>
      <c r="CW23" s="74"/>
      <c r="CX23" s="15"/>
      <c r="CY23" s="15"/>
      <c r="CZ23" s="15"/>
      <c r="DA23" s="15"/>
      <c r="DB23" s="15"/>
      <c r="DC23" s="15"/>
      <c r="DD23" s="15"/>
      <c r="DE23" s="15"/>
      <c r="DF23" s="15"/>
      <c r="DG23" s="15"/>
    </row>
    <row r="24" spans="1:111" s="12" customFormat="1" ht="12" customHeight="1">
      <c r="A24" s="100"/>
      <c r="B24" s="13"/>
      <c r="C24" s="32"/>
      <c r="D24" s="92"/>
      <c r="E24" s="92"/>
      <c r="F24" s="92"/>
      <c r="G24" s="92"/>
      <c r="H24" s="92"/>
      <c r="I24" s="11"/>
      <c r="J24" s="92"/>
      <c r="K24" s="92"/>
      <c r="L24" s="11"/>
      <c r="M24" s="11"/>
      <c r="N24" s="11"/>
      <c r="O24" s="11"/>
      <c r="P24" s="92"/>
      <c r="Q24" s="92"/>
      <c r="R24" s="92"/>
      <c r="S24" s="92"/>
      <c r="T24" s="92"/>
      <c r="U24" s="11"/>
      <c r="V24" s="92"/>
      <c r="W24" s="92"/>
      <c r="X24" s="11"/>
      <c r="Y24" s="11"/>
      <c r="Z24" s="11"/>
      <c r="AA24" s="11"/>
      <c r="AB24" s="16"/>
      <c r="AC24" s="73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6"/>
      <c r="AO24" s="73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6"/>
      <c r="BA24" s="73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6"/>
      <c r="BM24" s="73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6"/>
      <c r="BY24" s="73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6"/>
      <c r="CK24" s="73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6"/>
      <c r="CW24" s="73"/>
      <c r="CX24" s="11"/>
      <c r="CY24" s="11"/>
      <c r="CZ24" s="11"/>
      <c r="DA24" s="11"/>
      <c r="DB24" s="11"/>
      <c r="DC24" s="11"/>
      <c r="DD24" s="11"/>
      <c r="DE24" s="11"/>
      <c r="DF24" s="11"/>
      <c r="DG24" s="11"/>
    </row>
    <row r="25" spans="1:111" s="12" customFormat="1" ht="12" customHeight="1">
      <c r="A25" s="100">
        <f>A23+$C$42</f>
        <v>0.833333333333333</v>
      </c>
      <c r="B25" s="14"/>
      <c r="C25" s="33"/>
      <c r="D25" s="17"/>
      <c r="E25" s="74"/>
      <c r="F25" s="89" t="s">
        <v>33</v>
      </c>
      <c r="G25" s="89" t="s">
        <v>33</v>
      </c>
      <c r="H25" s="15"/>
      <c r="I25" s="15"/>
      <c r="J25" s="89" t="s">
        <v>33</v>
      </c>
      <c r="K25" s="89" t="s">
        <v>33</v>
      </c>
      <c r="L25" s="15"/>
      <c r="M25" s="15"/>
      <c r="N25" s="15"/>
      <c r="O25" s="15"/>
      <c r="P25" s="17"/>
      <c r="Q25" s="74"/>
      <c r="R25" s="89" t="s">
        <v>33</v>
      </c>
      <c r="S25" s="89" t="s">
        <v>33</v>
      </c>
      <c r="T25" s="15"/>
      <c r="U25" s="15"/>
      <c r="V25" s="89" t="s">
        <v>33</v>
      </c>
      <c r="W25" s="89" t="s">
        <v>33</v>
      </c>
      <c r="X25" s="15"/>
      <c r="Y25" s="15"/>
      <c r="Z25" s="15"/>
      <c r="AA25" s="15"/>
      <c r="AB25" s="17"/>
      <c r="AC25" s="74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7"/>
      <c r="AO25" s="74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7"/>
      <c r="BA25" s="74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7"/>
      <c r="BM25" s="74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7"/>
      <c r="BY25" s="74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7"/>
      <c r="CK25" s="74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7"/>
      <c r="CW25" s="74"/>
      <c r="CX25" s="15"/>
      <c r="CY25" s="15"/>
      <c r="CZ25" s="15"/>
      <c r="DA25" s="15"/>
      <c r="DB25" s="15"/>
      <c r="DC25" s="15"/>
      <c r="DD25" s="15"/>
      <c r="DE25" s="15"/>
      <c r="DF25" s="15"/>
      <c r="DG25" s="15"/>
    </row>
    <row r="26" spans="1:111" s="12" customFormat="1" ht="12" customHeight="1">
      <c r="A26" s="100"/>
      <c r="B26" s="13"/>
      <c r="C26" s="32"/>
      <c r="D26" s="16"/>
      <c r="E26" s="73"/>
      <c r="F26" s="90"/>
      <c r="G26" s="90"/>
      <c r="H26" s="11"/>
      <c r="I26" s="11"/>
      <c r="J26" s="90"/>
      <c r="K26" s="90"/>
      <c r="L26" s="11"/>
      <c r="M26" s="11"/>
      <c r="N26" s="11"/>
      <c r="O26" s="11"/>
      <c r="P26" s="16"/>
      <c r="Q26" s="73"/>
      <c r="R26" s="90"/>
      <c r="S26" s="90"/>
      <c r="T26" s="11"/>
      <c r="U26" s="11"/>
      <c r="V26" s="90"/>
      <c r="W26" s="90"/>
      <c r="X26" s="11"/>
      <c r="Y26" s="11"/>
      <c r="Z26" s="11"/>
      <c r="AA26" s="11"/>
      <c r="AB26" s="16"/>
      <c r="AC26" s="73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6"/>
      <c r="AO26" s="73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6"/>
      <c r="BA26" s="73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6"/>
      <c r="BM26" s="73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6"/>
      <c r="BY26" s="73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6"/>
      <c r="CK26" s="73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6"/>
      <c r="CW26" s="73"/>
      <c r="CX26" s="11"/>
      <c r="CY26" s="11"/>
      <c r="CZ26" s="11"/>
      <c r="DA26" s="11"/>
      <c r="DB26" s="11"/>
      <c r="DC26" s="11"/>
      <c r="DD26" s="11"/>
      <c r="DE26" s="11"/>
      <c r="DF26" s="11"/>
      <c r="DG26" s="11"/>
    </row>
    <row r="27" spans="1:111" s="12" customFormat="1" ht="12" customHeight="1">
      <c r="A27" s="100">
        <f>A25+$C$42</f>
        <v>0.8749999999999997</v>
      </c>
      <c r="B27" s="14"/>
      <c r="C27" s="33"/>
      <c r="D27" s="17"/>
      <c r="E27" s="74"/>
      <c r="F27" s="92"/>
      <c r="G27" s="92"/>
      <c r="H27" s="15"/>
      <c r="I27" s="15"/>
      <c r="J27" s="92"/>
      <c r="K27" s="92"/>
      <c r="L27" s="15"/>
      <c r="M27" s="15"/>
      <c r="N27" s="15"/>
      <c r="O27" s="63"/>
      <c r="P27" s="17"/>
      <c r="Q27" s="74"/>
      <c r="R27" s="92"/>
      <c r="S27" s="92"/>
      <c r="T27" s="15"/>
      <c r="U27" s="15"/>
      <c r="V27" s="92"/>
      <c r="W27" s="92"/>
      <c r="X27" s="15"/>
      <c r="Y27" s="15"/>
      <c r="Z27" s="15"/>
      <c r="AA27" s="63"/>
      <c r="AB27" s="17"/>
      <c r="AC27" s="74"/>
      <c r="AD27" s="15"/>
      <c r="AE27" s="15"/>
      <c r="AF27" s="15"/>
      <c r="AG27" s="15"/>
      <c r="AH27" s="15"/>
      <c r="AI27" s="15"/>
      <c r="AJ27" s="15"/>
      <c r="AK27" s="15"/>
      <c r="AL27" s="15"/>
      <c r="AM27" s="63"/>
      <c r="AN27" s="17"/>
      <c r="AO27" s="74"/>
      <c r="AP27" s="15"/>
      <c r="AQ27" s="15"/>
      <c r="AR27" s="15"/>
      <c r="AS27" s="15"/>
      <c r="AT27" s="15"/>
      <c r="AU27" s="15"/>
      <c r="AV27" s="15"/>
      <c r="AW27" s="15"/>
      <c r="AX27" s="15"/>
      <c r="AY27" s="63"/>
      <c r="AZ27" s="17"/>
      <c r="BA27" s="74"/>
      <c r="BB27" s="15"/>
      <c r="BC27" s="15"/>
      <c r="BD27" s="15"/>
      <c r="BE27" s="15"/>
      <c r="BF27" s="15"/>
      <c r="BG27" s="15"/>
      <c r="BH27" s="15"/>
      <c r="BI27" s="15"/>
      <c r="BJ27" s="15"/>
      <c r="BK27" s="63"/>
      <c r="BL27" s="17"/>
      <c r="BM27" s="74"/>
      <c r="BN27" s="15"/>
      <c r="BO27" s="15"/>
      <c r="BP27" s="15"/>
      <c r="BQ27" s="15"/>
      <c r="BR27" s="15"/>
      <c r="BS27" s="15"/>
      <c r="BT27" s="15"/>
      <c r="BU27" s="15"/>
      <c r="BV27" s="15"/>
      <c r="BW27" s="63"/>
      <c r="BX27" s="17"/>
      <c r="BY27" s="74"/>
      <c r="BZ27" s="15"/>
      <c r="CA27" s="15"/>
      <c r="CB27" s="15"/>
      <c r="CC27" s="15"/>
      <c r="CD27" s="15"/>
      <c r="CE27" s="15"/>
      <c r="CF27" s="15"/>
      <c r="CG27" s="15"/>
      <c r="CH27" s="15"/>
      <c r="CI27" s="63"/>
      <c r="CJ27" s="17"/>
      <c r="CK27" s="74"/>
      <c r="CL27" s="15"/>
      <c r="CM27" s="15"/>
      <c r="CN27" s="15"/>
      <c r="CO27" s="15"/>
      <c r="CP27" s="15"/>
      <c r="CQ27" s="15"/>
      <c r="CR27" s="15"/>
      <c r="CS27" s="15"/>
      <c r="CT27" s="15"/>
      <c r="CU27" s="63"/>
      <c r="CV27" s="17"/>
      <c r="CW27" s="74"/>
      <c r="CX27" s="15"/>
      <c r="CY27" s="15"/>
      <c r="CZ27" s="15"/>
      <c r="DA27" s="15"/>
      <c r="DB27" s="15"/>
      <c r="DC27" s="15"/>
      <c r="DD27" s="15"/>
      <c r="DE27" s="15"/>
      <c r="DF27" s="15"/>
      <c r="DG27" s="63"/>
    </row>
    <row r="28" spans="1:111" s="12" customFormat="1" ht="12" customHeight="1">
      <c r="A28" s="100"/>
      <c r="B28" s="13"/>
      <c r="C28" s="32"/>
      <c r="D28" s="16"/>
      <c r="E28" s="73"/>
      <c r="F28" s="11"/>
      <c r="G28" s="11"/>
      <c r="H28" s="11"/>
      <c r="I28" s="11"/>
      <c r="J28" s="11"/>
      <c r="K28" s="11"/>
      <c r="L28" s="11"/>
      <c r="M28" s="11"/>
      <c r="N28" s="11"/>
      <c r="O28" s="62"/>
      <c r="P28" s="16"/>
      <c r="Q28" s="73"/>
      <c r="R28" s="11"/>
      <c r="S28" s="11"/>
      <c r="T28" s="11"/>
      <c r="U28" s="11"/>
      <c r="V28" s="11"/>
      <c r="W28" s="11"/>
      <c r="X28" s="11"/>
      <c r="Y28" s="11"/>
      <c r="Z28" s="11"/>
      <c r="AA28" s="62"/>
      <c r="AB28" s="16"/>
      <c r="AC28" s="73"/>
      <c r="AD28" s="11"/>
      <c r="AE28" s="11"/>
      <c r="AF28" s="11"/>
      <c r="AG28" s="11"/>
      <c r="AH28" s="11"/>
      <c r="AI28" s="11"/>
      <c r="AJ28" s="11"/>
      <c r="AK28" s="11"/>
      <c r="AL28" s="11"/>
      <c r="AM28" s="62"/>
      <c r="AN28" s="16"/>
      <c r="AO28" s="73"/>
      <c r="AP28" s="11"/>
      <c r="AQ28" s="11"/>
      <c r="AR28" s="11"/>
      <c r="AS28" s="11"/>
      <c r="AT28" s="11"/>
      <c r="AU28" s="11"/>
      <c r="AV28" s="11"/>
      <c r="AW28" s="11"/>
      <c r="AX28" s="11"/>
      <c r="AY28" s="62"/>
      <c r="AZ28" s="16"/>
      <c r="BA28" s="73"/>
      <c r="BB28" s="11"/>
      <c r="BC28" s="11"/>
      <c r="BD28" s="11"/>
      <c r="BE28" s="11"/>
      <c r="BF28" s="11"/>
      <c r="BG28" s="11"/>
      <c r="BH28" s="11"/>
      <c r="BI28" s="11"/>
      <c r="BJ28" s="11"/>
      <c r="BK28" s="62"/>
      <c r="BL28" s="16"/>
      <c r="BM28" s="73"/>
      <c r="BN28" s="11"/>
      <c r="BO28" s="11"/>
      <c r="BP28" s="11"/>
      <c r="BQ28" s="11"/>
      <c r="BR28" s="11"/>
      <c r="BS28" s="11"/>
      <c r="BT28" s="11"/>
      <c r="BU28" s="11"/>
      <c r="BV28" s="11"/>
      <c r="BW28" s="62"/>
      <c r="BX28" s="16"/>
      <c r="BY28" s="73"/>
      <c r="BZ28" s="11"/>
      <c r="CA28" s="11"/>
      <c r="CB28" s="11"/>
      <c r="CC28" s="11"/>
      <c r="CD28" s="11"/>
      <c r="CE28" s="11"/>
      <c r="CF28" s="11"/>
      <c r="CG28" s="11"/>
      <c r="CH28" s="11"/>
      <c r="CI28" s="62"/>
      <c r="CJ28" s="16"/>
      <c r="CK28" s="73"/>
      <c r="CL28" s="11"/>
      <c r="CM28" s="11"/>
      <c r="CN28" s="11"/>
      <c r="CO28" s="11"/>
      <c r="CP28" s="11"/>
      <c r="CQ28" s="11"/>
      <c r="CR28" s="11"/>
      <c r="CS28" s="11"/>
      <c r="CT28" s="11"/>
      <c r="CU28" s="62"/>
      <c r="CV28" s="16"/>
      <c r="CW28" s="73"/>
      <c r="CX28" s="11"/>
      <c r="CY28" s="11"/>
      <c r="CZ28" s="11"/>
      <c r="DA28" s="11"/>
      <c r="DB28" s="11"/>
      <c r="DC28" s="11"/>
      <c r="DD28" s="11"/>
      <c r="DE28" s="11"/>
      <c r="DF28" s="11"/>
      <c r="DG28" s="62"/>
    </row>
    <row r="29" spans="1:111" s="12" customFormat="1" ht="12" customHeight="1">
      <c r="A29" s="100">
        <f>A27+$C$42</f>
        <v>0.9166666666666663</v>
      </c>
      <c r="B29" s="14"/>
      <c r="C29" s="26"/>
      <c r="D29" s="17"/>
      <c r="E29" s="74"/>
      <c r="F29" s="15"/>
      <c r="G29" s="15"/>
      <c r="H29" s="15"/>
      <c r="I29" s="15"/>
      <c r="J29" s="15"/>
      <c r="K29" s="15"/>
      <c r="L29" s="15"/>
      <c r="M29" s="15"/>
      <c r="N29" s="15"/>
      <c r="O29" s="63"/>
      <c r="P29" s="17"/>
      <c r="Q29" s="74"/>
      <c r="R29" s="15"/>
      <c r="S29" s="15"/>
      <c r="T29" s="15"/>
      <c r="U29" s="15"/>
      <c r="V29" s="15"/>
      <c r="W29" s="15"/>
      <c r="X29" s="15"/>
      <c r="Y29" s="15"/>
      <c r="Z29" s="15"/>
      <c r="AA29" s="63"/>
      <c r="AB29" s="17"/>
      <c r="AC29" s="74"/>
      <c r="AD29" s="15"/>
      <c r="AE29" s="15"/>
      <c r="AF29" s="15"/>
      <c r="AG29" s="15"/>
      <c r="AH29" s="15"/>
      <c r="AI29" s="15"/>
      <c r="AJ29" s="15"/>
      <c r="AK29" s="15"/>
      <c r="AL29" s="15"/>
      <c r="AM29" s="63"/>
      <c r="AN29" s="17"/>
      <c r="AO29" s="74"/>
      <c r="AP29" s="15"/>
      <c r="AQ29" s="15"/>
      <c r="AR29" s="15"/>
      <c r="AS29" s="15"/>
      <c r="AT29" s="15"/>
      <c r="AU29" s="15"/>
      <c r="AV29" s="15"/>
      <c r="AW29" s="15"/>
      <c r="AX29" s="15"/>
      <c r="AY29" s="63"/>
      <c r="AZ29" s="17"/>
      <c r="BA29" s="74"/>
      <c r="BB29" s="15"/>
      <c r="BC29" s="15"/>
      <c r="BD29" s="15"/>
      <c r="BE29" s="15"/>
      <c r="BF29" s="15"/>
      <c r="BG29" s="15"/>
      <c r="BH29" s="15"/>
      <c r="BI29" s="15"/>
      <c r="BJ29" s="15"/>
      <c r="BK29" s="63"/>
      <c r="BL29" s="17"/>
      <c r="BM29" s="74"/>
      <c r="BN29" s="15"/>
      <c r="BO29" s="15"/>
      <c r="BP29" s="15"/>
      <c r="BQ29" s="15"/>
      <c r="BR29" s="15"/>
      <c r="BS29" s="15"/>
      <c r="BT29" s="15"/>
      <c r="BU29" s="15"/>
      <c r="BV29" s="15"/>
      <c r="BW29" s="63"/>
      <c r="BX29" s="17"/>
      <c r="BY29" s="74"/>
      <c r="BZ29" s="15"/>
      <c r="CA29" s="15"/>
      <c r="CB29" s="15"/>
      <c r="CC29" s="15"/>
      <c r="CD29" s="15"/>
      <c r="CE29" s="15"/>
      <c r="CF29" s="15"/>
      <c r="CG29" s="15"/>
      <c r="CH29" s="15"/>
      <c r="CI29" s="63"/>
      <c r="CJ29" s="17"/>
      <c r="CK29" s="74"/>
      <c r="CL29" s="15"/>
      <c r="CM29" s="15"/>
      <c r="CN29" s="15"/>
      <c r="CO29" s="15"/>
      <c r="CP29" s="15"/>
      <c r="CQ29" s="15"/>
      <c r="CR29" s="15"/>
      <c r="CS29" s="15"/>
      <c r="CT29" s="15"/>
      <c r="CU29" s="63"/>
      <c r="CV29" s="17"/>
      <c r="CW29" s="74"/>
      <c r="CX29" s="15"/>
      <c r="CY29" s="15"/>
      <c r="CZ29" s="15"/>
      <c r="DA29" s="15"/>
      <c r="DB29" s="15"/>
      <c r="DC29" s="15"/>
      <c r="DD29" s="15"/>
      <c r="DE29" s="15"/>
      <c r="DF29" s="15"/>
      <c r="DG29" s="63"/>
    </row>
    <row r="30" spans="1:112" s="23" customFormat="1" ht="12" customHeight="1">
      <c r="A30" s="100"/>
      <c r="B30" s="20"/>
      <c r="C30" s="20"/>
      <c r="D30" s="21"/>
      <c r="E30" s="21"/>
      <c r="F30" s="22"/>
      <c r="G30" s="22"/>
      <c r="H30" s="21"/>
      <c r="I30" s="21"/>
      <c r="J30" s="22"/>
      <c r="K30" s="22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2"/>
      <c r="AE30" s="22"/>
      <c r="AF30" s="21"/>
      <c r="AG30" s="21"/>
      <c r="AH30" s="22"/>
      <c r="AI30" s="22"/>
      <c r="AJ30" s="21"/>
      <c r="AK30" s="21"/>
      <c r="AL30" s="21"/>
      <c r="AM30" s="21"/>
      <c r="AN30" s="21"/>
      <c r="AO30" s="21"/>
      <c r="AP30" s="22"/>
      <c r="AQ30" s="22"/>
      <c r="AR30" s="21"/>
      <c r="AS30" s="21"/>
      <c r="AT30" s="22"/>
      <c r="AU30" s="22"/>
      <c r="AV30" s="21"/>
      <c r="AW30" s="21"/>
      <c r="AX30" s="21"/>
      <c r="AY30" s="21"/>
      <c r="AZ30" s="21"/>
      <c r="BA30" s="21"/>
      <c r="BB30" s="22"/>
      <c r="BC30" s="22"/>
      <c r="BD30" s="21"/>
      <c r="BE30" s="21"/>
      <c r="BF30" s="22"/>
      <c r="BG30" s="22"/>
      <c r="BH30" s="21"/>
      <c r="BI30" s="21"/>
      <c r="BJ30" s="21"/>
      <c r="BK30" s="21"/>
      <c r="BL30" s="21"/>
      <c r="BM30" s="21"/>
      <c r="BN30" s="22"/>
      <c r="BO30" s="22"/>
      <c r="BP30" s="21"/>
      <c r="BQ30" s="21"/>
      <c r="BR30" s="22"/>
      <c r="BS30" s="22"/>
      <c r="BT30" s="21"/>
      <c r="BU30" s="21"/>
      <c r="BV30" s="21"/>
      <c r="BW30" s="21"/>
      <c r="BX30" s="21"/>
      <c r="BY30" s="21"/>
      <c r="BZ30" s="22"/>
      <c r="CA30" s="22"/>
      <c r="CB30" s="21"/>
      <c r="CC30" s="21"/>
      <c r="CD30" s="22"/>
      <c r="CE30" s="22"/>
      <c r="CF30" s="21"/>
      <c r="CG30" s="21"/>
      <c r="CH30" s="21"/>
      <c r="CI30" s="21"/>
      <c r="CJ30" s="21"/>
      <c r="CK30" s="21"/>
      <c r="CL30" s="22"/>
      <c r="CM30" s="22"/>
      <c r="CN30" s="21"/>
      <c r="CO30" s="21"/>
      <c r="CP30" s="22"/>
      <c r="CQ30" s="22"/>
      <c r="CR30" s="21"/>
      <c r="CS30" s="21"/>
      <c r="CT30" s="21"/>
      <c r="CU30" s="21"/>
      <c r="CV30" s="21"/>
      <c r="CW30" s="21"/>
      <c r="CX30" s="22"/>
      <c r="CY30" s="22"/>
      <c r="CZ30" s="21"/>
      <c r="DA30" s="21"/>
      <c r="DB30" s="22"/>
      <c r="DC30" s="22"/>
      <c r="DD30" s="15"/>
      <c r="DE30" s="21"/>
      <c r="DF30" s="21"/>
      <c r="DG30" s="21"/>
      <c r="DH30" s="12"/>
    </row>
    <row r="31" spans="1:115" s="23" customFormat="1" ht="12" customHeight="1">
      <c r="A31" s="20"/>
      <c r="B31" s="20"/>
      <c r="C31" s="20"/>
      <c r="D31" s="21"/>
      <c r="E31" s="21"/>
      <c r="F31" s="22"/>
      <c r="G31" s="22"/>
      <c r="H31" s="21"/>
      <c r="I31" s="21"/>
      <c r="J31" s="22"/>
      <c r="K31" s="22"/>
      <c r="L31" s="21"/>
      <c r="M31" s="21"/>
      <c r="N31" s="21"/>
      <c r="O31" s="21"/>
      <c r="DH31" s="23" t="s">
        <v>8</v>
      </c>
      <c r="DI31" s="23" t="s">
        <v>9</v>
      </c>
      <c r="DJ31" s="23" t="s">
        <v>10</v>
      </c>
      <c r="DK31" s="23" t="s">
        <v>13</v>
      </c>
    </row>
    <row r="32" spans="1:114" s="34" customFormat="1" ht="11.25" customHeight="1">
      <c r="A32" s="51" t="s">
        <v>3</v>
      </c>
      <c r="C32" s="35" t="s">
        <v>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65">
        <f>SUM(D32:DG32)</f>
        <v>0</v>
      </c>
      <c r="DI32" s="53">
        <v>100</v>
      </c>
      <c r="DJ32" s="53">
        <f aca="true" t="shared" si="0" ref="DJ32:DJ40">DH32*DI32</f>
        <v>0</v>
      </c>
    </row>
    <row r="33" spans="1:114" s="34" customFormat="1" ht="11.25" customHeight="1">
      <c r="A33" s="51" t="s">
        <v>6</v>
      </c>
      <c r="C33" s="35" t="s">
        <v>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65">
        <f aca="true" t="shared" si="1" ref="DH33:DH40">SUM(D33:DG33)</f>
        <v>0</v>
      </c>
      <c r="DI33" s="53">
        <v>200</v>
      </c>
      <c r="DJ33" s="53">
        <f t="shared" si="0"/>
        <v>0</v>
      </c>
    </row>
    <row r="34" spans="1:118" s="36" customFormat="1" ht="11.25" customHeight="1">
      <c r="A34" s="38" t="s">
        <v>4</v>
      </c>
      <c r="C34" s="37" t="s">
        <v>4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67">
        <f t="shared" si="1"/>
        <v>0</v>
      </c>
      <c r="DI34" s="54">
        <v>100</v>
      </c>
      <c r="DJ34" s="54">
        <f t="shared" si="0"/>
        <v>0</v>
      </c>
      <c r="DK34" s="36">
        <v>1.5</v>
      </c>
      <c r="DL34" s="66">
        <f>DK34+DH34</f>
        <v>1.5</v>
      </c>
      <c r="DM34" s="54">
        <v>100</v>
      </c>
      <c r="DN34" s="54">
        <f>DL34*DM34</f>
        <v>150</v>
      </c>
    </row>
    <row r="35" spans="1:118" s="36" customFormat="1" ht="12.75" customHeight="1">
      <c r="A35" s="38" t="s">
        <v>7</v>
      </c>
      <c r="C35" s="37" t="s">
        <v>7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67">
        <f t="shared" si="1"/>
        <v>0</v>
      </c>
      <c r="DI35" s="54">
        <v>200</v>
      </c>
      <c r="DJ35" s="54">
        <f t="shared" si="0"/>
        <v>0</v>
      </c>
      <c r="DK35" s="36">
        <v>24</v>
      </c>
      <c r="DL35" s="66">
        <f>DK35+DH35</f>
        <v>24</v>
      </c>
      <c r="DM35" s="54">
        <v>200</v>
      </c>
      <c r="DN35" s="54">
        <f>DL35*DM35</f>
        <v>4800</v>
      </c>
    </row>
    <row r="36" spans="1:114" s="40" customFormat="1" ht="12.75" customHeight="1">
      <c r="A36" s="39" t="s">
        <v>28</v>
      </c>
      <c r="C36" s="41" t="str">
        <f>A36</f>
        <v>HOOK U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68">
        <f>SUM(D36:DG36)</f>
        <v>0</v>
      </c>
      <c r="DI36" s="55">
        <v>100</v>
      </c>
      <c r="DJ36" s="55">
        <f>DH36*DI36</f>
        <v>0</v>
      </c>
    </row>
    <row r="37" spans="1:114" s="40" customFormat="1" ht="12.75" customHeight="1">
      <c r="A37" s="39" t="s">
        <v>29</v>
      </c>
      <c r="C37" s="41" t="str">
        <f>A37</f>
        <v>HOOK A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68">
        <f t="shared" si="1"/>
        <v>0</v>
      </c>
      <c r="DI37" s="55">
        <v>200</v>
      </c>
      <c r="DJ37" s="55">
        <f t="shared" si="0"/>
        <v>0</v>
      </c>
    </row>
    <row r="38" spans="1:114" s="45" customFormat="1" ht="12.75" customHeight="1">
      <c r="A38" s="52" t="s">
        <v>12</v>
      </c>
      <c r="C38" s="45" t="str">
        <f>A38</f>
        <v>KSK U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69">
        <f>SUM(D38:DG38)</f>
        <v>0</v>
      </c>
      <c r="DI38" s="56">
        <v>200</v>
      </c>
      <c r="DJ38" s="56">
        <f>DH38*DI38</f>
        <v>0</v>
      </c>
    </row>
    <row r="39" spans="1:118" s="45" customFormat="1" ht="12.75" customHeight="1">
      <c r="A39" s="52" t="s">
        <v>30</v>
      </c>
      <c r="C39" s="45" t="str">
        <f>A39</f>
        <v>KSK A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69">
        <f t="shared" si="1"/>
        <v>0</v>
      </c>
      <c r="DI39" s="56">
        <v>200</v>
      </c>
      <c r="DJ39" s="56">
        <f t="shared" si="0"/>
        <v>0</v>
      </c>
      <c r="DK39" s="45">
        <v>3</v>
      </c>
      <c r="DL39" s="45">
        <f>DK39+DH39</f>
        <v>3</v>
      </c>
      <c r="DM39" s="45">
        <v>200</v>
      </c>
      <c r="DN39" s="45">
        <f>DL39*DM39</f>
        <v>600</v>
      </c>
    </row>
    <row r="40" spans="1:114" s="43" customFormat="1" ht="12.75" customHeight="1">
      <c r="A40" s="42" t="s">
        <v>25</v>
      </c>
      <c r="C40" s="44" t="s">
        <v>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70">
        <f t="shared" si="1"/>
        <v>0</v>
      </c>
      <c r="DI40" s="57">
        <v>600</v>
      </c>
      <c r="DJ40" s="57">
        <f t="shared" si="0"/>
        <v>0</v>
      </c>
    </row>
    <row r="41" spans="1:114" ht="12.75" customHeight="1">
      <c r="A41" s="27"/>
      <c r="C41" s="30">
        <v>0.08333333333333333</v>
      </c>
      <c r="D41" s="72">
        <f aca="true" t="shared" si="2" ref="D41:DG41">SUM(D32:D40)</f>
        <v>0</v>
      </c>
      <c r="E41" s="72"/>
      <c r="F41" s="72">
        <f t="shared" si="2"/>
        <v>0</v>
      </c>
      <c r="G41" s="72"/>
      <c r="H41" s="72">
        <f t="shared" si="2"/>
        <v>0</v>
      </c>
      <c r="I41" s="72"/>
      <c r="J41" s="72">
        <f t="shared" si="2"/>
        <v>0</v>
      </c>
      <c r="K41" s="72"/>
      <c r="L41" s="72">
        <f t="shared" si="2"/>
        <v>0</v>
      </c>
      <c r="M41" s="72"/>
      <c r="N41" s="72">
        <f t="shared" si="2"/>
        <v>0</v>
      </c>
      <c r="O41" s="72">
        <f t="shared" si="2"/>
        <v>0</v>
      </c>
      <c r="P41" s="72">
        <f t="shared" si="2"/>
        <v>0</v>
      </c>
      <c r="Q41" s="72"/>
      <c r="R41" s="72">
        <f t="shared" si="2"/>
        <v>0</v>
      </c>
      <c r="S41" s="72"/>
      <c r="T41" s="72">
        <f t="shared" si="2"/>
        <v>0</v>
      </c>
      <c r="U41" s="72"/>
      <c r="V41" s="72">
        <f t="shared" si="2"/>
        <v>0</v>
      </c>
      <c r="W41" s="72"/>
      <c r="X41" s="72">
        <f t="shared" si="2"/>
        <v>0</v>
      </c>
      <c r="Y41" s="72"/>
      <c r="Z41" s="72">
        <f t="shared" si="2"/>
        <v>0</v>
      </c>
      <c r="AA41" s="72">
        <f t="shared" si="2"/>
        <v>0</v>
      </c>
      <c r="AB41" s="72">
        <f t="shared" si="2"/>
        <v>0</v>
      </c>
      <c r="AC41" s="72"/>
      <c r="AD41" s="72">
        <f t="shared" si="2"/>
        <v>0</v>
      </c>
      <c r="AE41" s="72"/>
      <c r="AF41" s="72">
        <f t="shared" si="2"/>
        <v>0</v>
      </c>
      <c r="AG41" s="72"/>
      <c r="AH41" s="72">
        <f t="shared" si="2"/>
        <v>0</v>
      </c>
      <c r="AI41" s="72"/>
      <c r="AJ41" s="72">
        <f t="shared" si="2"/>
        <v>0</v>
      </c>
      <c r="AK41" s="72"/>
      <c r="AL41" s="72">
        <f t="shared" si="2"/>
        <v>0</v>
      </c>
      <c r="AM41" s="72">
        <f t="shared" si="2"/>
        <v>0</v>
      </c>
      <c r="AN41" s="72">
        <f t="shared" si="2"/>
        <v>0</v>
      </c>
      <c r="AO41" s="72"/>
      <c r="AP41" s="72">
        <f t="shared" si="2"/>
        <v>0</v>
      </c>
      <c r="AQ41" s="72"/>
      <c r="AR41" s="72">
        <f t="shared" si="2"/>
        <v>0</v>
      </c>
      <c r="AS41" s="72"/>
      <c r="AT41" s="72">
        <f t="shared" si="2"/>
        <v>0</v>
      </c>
      <c r="AU41" s="72"/>
      <c r="AV41" s="72">
        <f t="shared" si="2"/>
        <v>0</v>
      </c>
      <c r="AW41" s="72"/>
      <c r="AX41" s="72">
        <f t="shared" si="2"/>
        <v>0</v>
      </c>
      <c r="AY41" s="72">
        <f t="shared" si="2"/>
        <v>0</v>
      </c>
      <c r="AZ41" s="72">
        <f t="shared" si="2"/>
        <v>0</v>
      </c>
      <c r="BA41" s="72"/>
      <c r="BB41" s="72">
        <f t="shared" si="2"/>
        <v>0</v>
      </c>
      <c r="BC41" s="72"/>
      <c r="BD41" s="72">
        <f t="shared" si="2"/>
        <v>0</v>
      </c>
      <c r="BE41" s="72"/>
      <c r="BF41" s="72">
        <f t="shared" si="2"/>
        <v>0</v>
      </c>
      <c r="BG41" s="72"/>
      <c r="BH41" s="72">
        <f t="shared" si="2"/>
        <v>0</v>
      </c>
      <c r="BI41" s="72"/>
      <c r="BJ41" s="72">
        <f t="shared" si="2"/>
        <v>0</v>
      </c>
      <c r="BK41" s="72">
        <f t="shared" si="2"/>
        <v>0</v>
      </c>
      <c r="BL41" s="72">
        <f t="shared" si="2"/>
        <v>0</v>
      </c>
      <c r="BM41" s="72"/>
      <c r="BN41" s="72">
        <f t="shared" si="2"/>
        <v>0</v>
      </c>
      <c r="BO41" s="72"/>
      <c r="BP41" s="72">
        <f t="shared" si="2"/>
        <v>0</v>
      </c>
      <c r="BQ41" s="72"/>
      <c r="BR41" s="72">
        <f t="shared" si="2"/>
        <v>0</v>
      </c>
      <c r="BS41" s="72"/>
      <c r="BT41" s="72">
        <f t="shared" si="2"/>
        <v>0</v>
      </c>
      <c r="BU41" s="72"/>
      <c r="BV41" s="72">
        <f t="shared" si="2"/>
        <v>0</v>
      </c>
      <c r="BW41" s="72">
        <f t="shared" si="2"/>
        <v>0</v>
      </c>
      <c r="BX41" s="72">
        <f t="shared" si="2"/>
        <v>0</v>
      </c>
      <c r="BY41" s="72"/>
      <c r="BZ41" s="72">
        <f t="shared" si="2"/>
        <v>0</v>
      </c>
      <c r="CA41" s="72"/>
      <c r="CB41" s="72">
        <f t="shared" si="2"/>
        <v>0</v>
      </c>
      <c r="CC41" s="72"/>
      <c r="CD41" s="72">
        <f t="shared" si="2"/>
        <v>0</v>
      </c>
      <c r="CE41" s="72"/>
      <c r="CF41" s="72">
        <f t="shared" si="2"/>
        <v>0</v>
      </c>
      <c r="CG41" s="72"/>
      <c r="CH41" s="72">
        <f t="shared" si="2"/>
        <v>0</v>
      </c>
      <c r="CI41" s="72">
        <f t="shared" si="2"/>
        <v>0</v>
      </c>
      <c r="CJ41" s="72">
        <f t="shared" si="2"/>
        <v>0</v>
      </c>
      <c r="CK41" s="72"/>
      <c r="CL41" s="72">
        <f t="shared" si="2"/>
        <v>0</v>
      </c>
      <c r="CM41" s="72"/>
      <c r="CN41" s="72">
        <f t="shared" si="2"/>
        <v>0</v>
      </c>
      <c r="CO41" s="72"/>
      <c r="CP41" s="72">
        <f t="shared" si="2"/>
        <v>0</v>
      </c>
      <c r="CQ41" s="72"/>
      <c r="CR41" s="72">
        <f t="shared" si="2"/>
        <v>0</v>
      </c>
      <c r="CS41" s="72"/>
      <c r="CT41" s="72">
        <f t="shared" si="2"/>
        <v>0</v>
      </c>
      <c r="CU41" s="72">
        <f t="shared" si="2"/>
        <v>0</v>
      </c>
      <c r="CV41" s="72">
        <f t="shared" si="2"/>
        <v>0</v>
      </c>
      <c r="CW41" s="72"/>
      <c r="CX41" s="72">
        <f t="shared" si="2"/>
        <v>0</v>
      </c>
      <c r="CY41" s="72"/>
      <c r="CZ41" s="72">
        <f t="shared" si="2"/>
        <v>0</v>
      </c>
      <c r="DA41" s="72"/>
      <c r="DB41" s="72">
        <f t="shared" si="2"/>
        <v>0</v>
      </c>
      <c r="DC41" s="72"/>
      <c r="DD41" s="72">
        <f t="shared" si="2"/>
        <v>0</v>
      </c>
      <c r="DE41" s="72"/>
      <c r="DF41" s="72">
        <f t="shared" si="2"/>
        <v>0</v>
      </c>
      <c r="DG41" s="72">
        <f t="shared" si="2"/>
        <v>0</v>
      </c>
      <c r="DH41" s="71"/>
      <c r="DI41" s="64"/>
      <c r="DJ41" s="58">
        <f>SUM(DJ32:DJ40)</f>
        <v>0</v>
      </c>
    </row>
    <row r="42" spans="3:114" ht="12.75" customHeight="1">
      <c r="C42" s="30">
        <v>0.041666666666666664</v>
      </c>
      <c r="DH42" s="59"/>
      <c r="DI42" s="60"/>
      <c r="DJ42" s="60"/>
    </row>
    <row r="43" spans="1:115" s="43" customFormat="1" ht="12.75" customHeight="1">
      <c r="A43" s="43" t="s">
        <v>11</v>
      </c>
      <c r="C43" s="4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>
        <v>1.5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>
        <v>1.5</v>
      </c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>
        <v>1.5</v>
      </c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>
        <v>1.5</v>
      </c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>
        <v>1.5</v>
      </c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>
        <v>1.5</v>
      </c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>
        <v>1.5</v>
      </c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>
        <v>1.5</v>
      </c>
      <c r="DA43" s="50"/>
      <c r="DB43" s="50"/>
      <c r="DC43" s="50"/>
      <c r="DD43" s="50"/>
      <c r="DE43" s="50"/>
      <c r="DF43" s="50"/>
      <c r="DG43" s="50"/>
      <c r="DH43" s="70">
        <f>SUM(D43:DG43)</f>
        <v>12</v>
      </c>
      <c r="DI43" s="57">
        <f>600*0.9</f>
        <v>540</v>
      </c>
      <c r="DJ43" s="57">
        <f>DH43*DI43</f>
        <v>6480</v>
      </c>
      <c r="DK43" s="43" t="s">
        <v>11</v>
      </c>
    </row>
    <row r="44" spans="1:115" s="43" customFormat="1" ht="12.75" customHeight="1">
      <c r="A44" s="43" t="s">
        <v>14</v>
      </c>
      <c r="C44" s="4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>
        <v>2</v>
      </c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>
        <v>1</v>
      </c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>
        <v>2</v>
      </c>
      <c r="CU44" s="50"/>
      <c r="CV44" s="50"/>
      <c r="CW44" s="50"/>
      <c r="CX44" s="50">
        <v>1.5</v>
      </c>
      <c r="CY44" s="50"/>
      <c r="CZ44" s="50"/>
      <c r="DA44" s="50"/>
      <c r="DB44" s="50"/>
      <c r="DC44" s="50"/>
      <c r="DD44" s="50"/>
      <c r="DE44" s="50"/>
      <c r="DF44" s="50"/>
      <c r="DG44" s="50"/>
      <c r="DH44" s="70">
        <f>SUM(D44:DG44)</f>
        <v>6.5</v>
      </c>
      <c r="DI44" s="57">
        <v>500</v>
      </c>
      <c r="DJ44" s="57">
        <f>DH44*DI44</f>
        <v>3250</v>
      </c>
      <c r="DK44" s="43" t="s">
        <v>14</v>
      </c>
    </row>
    <row r="45" spans="112:114" ht="12.75" customHeight="1">
      <c r="DH45" s="59"/>
      <c r="DI45" s="60"/>
      <c r="DJ45" s="60"/>
    </row>
    <row r="46" spans="112:114" ht="12.75" customHeight="1">
      <c r="DH46" s="59"/>
      <c r="DI46" s="60"/>
      <c r="DJ46" s="60"/>
    </row>
    <row r="47" spans="112:114" ht="12.75" customHeight="1">
      <c r="DH47" s="59"/>
      <c r="DI47" s="60"/>
      <c r="DJ47" s="60"/>
    </row>
    <row r="48" spans="112:114" ht="12.75" customHeight="1">
      <c r="DH48" s="59"/>
      <c r="DI48" s="60"/>
      <c r="DJ48" s="60"/>
    </row>
    <row r="49" spans="112:114" ht="12.75" customHeight="1">
      <c r="DH49" s="59"/>
      <c r="DI49" s="60"/>
      <c r="DJ49" s="60"/>
    </row>
    <row r="50" spans="112:114" ht="12.75" customHeight="1">
      <c r="DH50" s="59"/>
      <c r="DI50" s="60"/>
      <c r="DJ50" s="60"/>
    </row>
    <row r="51" spans="112:114" ht="12.75" customHeight="1">
      <c r="DH51" s="59"/>
      <c r="DI51" s="60"/>
      <c r="DJ51" s="60"/>
    </row>
    <row r="52" spans="112:114" ht="12.75" customHeight="1">
      <c r="DH52" s="59"/>
      <c r="DI52" s="60"/>
      <c r="DJ52" s="60"/>
    </row>
    <row r="53" spans="112:114" ht="12.75" customHeight="1">
      <c r="DH53" s="59"/>
      <c r="DI53" s="60"/>
      <c r="DJ53" s="60"/>
    </row>
    <row r="54" spans="112:114" ht="12.75" customHeight="1">
      <c r="DH54" s="59"/>
      <c r="DI54" s="60"/>
      <c r="DJ54" s="60"/>
    </row>
    <row r="55" spans="112:114" ht="12.75" customHeight="1">
      <c r="DH55" s="59"/>
      <c r="DI55" s="60"/>
      <c r="DJ55" s="60"/>
    </row>
    <row r="56" spans="112:114" ht="12.75" customHeight="1">
      <c r="DH56" s="59"/>
      <c r="DI56" s="60"/>
      <c r="DJ56" s="60"/>
    </row>
    <row r="57" spans="112:114" ht="12.75" customHeight="1">
      <c r="DH57" s="59"/>
      <c r="DI57" s="60"/>
      <c r="DJ57" s="60"/>
    </row>
    <row r="58" spans="112:114" ht="12.75" customHeight="1">
      <c r="DH58" s="59"/>
      <c r="DI58" s="60"/>
      <c r="DJ58" s="60"/>
    </row>
    <row r="59" spans="112:114" ht="12.75" customHeight="1">
      <c r="DH59" s="59"/>
      <c r="DI59" s="60"/>
      <c r="DJ59" s="60"/>
    </row>
    <row r="60" spans="112:114" ht="12.75" customHeight="1">
      <c r="DH60" s="59"/>
      <c r="DI60" s="60"/>
      <c r="DJ60" s="60"/>
    </row>
    <row r="61" spans="112:114" ht="12.75" customHeight="1">
      <c r="DH61" s="59"/>
      <c r="DI61" s="60"/>
      <c r="DJ61" s="60"/>
    </row>
    <row r="62" spans="112:114" ht="12.75" customHeight="1">
      <c r="DH62" s="59"/>
      <c r="DI62" s="60"/>
      <c r="DJ62" s="60"/>
    </row>
    <row r="63" spans="112:114" ht="12.75" customHeight="1">
      <c r="DH63" s="59"/>
      <c r="DI63" s="60"/>
      <c r="DJ63" s="60"/>
    </row>
    <row r="64" spans="112:114" ht="12.75" customHeight="1">
      <c r="DH64" s="59"/>
      <c r="DI64" s="60"/>
      <c r="DJ64" s="60"/>
    </row>
    <row r="65" spans="112:114" ht="12.75" customHeight="1">
      <c r="DH65" s="59"/>
      <c r="DI65" s="60"/>
      <c r="DJ65" s="60"/>
    </row>
    <row r="66" spans="112:114" ht="12.75">
      <c r="DH66" s="29"/>
      <c r="DI66" s="29"/>
      <c r="DJ66" s="29"/>
    </row>
    <row r="67" spans="112:114" ht="12.75">
      <c r="DH67" s="29"/>
      <c r="DI67" s="29"/>
      <c r="DJ67" s="29"/>
    </row>
    <row r="68" spans="112:114" ht="12.75">
      <c r="DH68" s="29"/>
      <c r="DI68" s="29"/>
      <c r="DJ68" s="29"/>
    </row>
    <row r="69" spans="112:114" ht="12.75">
      <c r="DH69" s="29"/>
      <c r="DI69" s="29"/>
      <c r="DJ69" s="29"/>
    </row>
    <row r="70" spans="112:114" ht="12.75">
      <c r="DH70" s="29"/>
      <c r="DI70" s="29"/>
      <c r="DJ70" s="29"/>
    </row>
    <row r="71" spans="112:114" ht="12.75">
      <c r="DH71" s="29"/>
      <c r="DI71" s="29"/>
      <c r="DJ71" s="29"/>
    </row>
    <row r="72" spans="112:114" ht="12.75">
      <c r="DH72" s="29"/>
      <c r="DI72" s="29"/>
      <c r="DJ72" s="29"/>
    </row>
    <row r="73" spans="112:114" ht="12.75">
      <c r="DH73" s="29"/>
      <c r="DI73" s="29"/>
      <c r="DJ73" s="29"/>
    </row>
    <row r="74" spans="112:114" ht="12.75">
      <c r="DH74" s="29"/>
      <c r="DI74" s="29"/>
      <c r="DJ74" s="29"/>
    </row>
    <row r="75" spans="112:114" ht="12.75">
      <c r="DH75" s="29"/>
      <c r="DI75" s="29"/>
      <c r="DJ75" s="29"/>
    </row>
    <row r="76" spans="112:114" ht="12.75">
      <c r="DH76" s="29"/>
      <c r="DI76" s="29"/>
      <c r="DJ76" s="29"/>
    </row>
    <row r="77" spans="112:114" ht="12.75">
      <c r="DH77" s="29"/>
      <c r="DI77" s="29"/>
      <c r="DJ77" s="29"/>
    </row>
  </sheetData>
  <sheetProtection/>
  <mergeCells count="134"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CV3:CW3"/>
    <mergeCell ref="CX3:CY3"/>
    <mergeCell ref="CZ3:DA3"/>
    <mergeCell ref="DB3:DC3"/>
    <mergeCell ref="DD3:DE3"/>
    <mergeCell ref="A5:A6"/>
    <mergeCell ref="CF3:CG3"/>
    <mergeCell ref="CJ3:CK3"/>
    <mergeCell ref="CL3:CM3"/>
    <mergeCell ref="CN3:CO3"/>
    <mergeCell ref="CP3:CQ3"/>
    <mergeCell ref="CR3:CS3"/>
    <mergeCell ref="BR3:BS3"/>
    <mergeCell ref="BT3:BU3"/>
    <mergeCell ref="BX3:BY3"/>
    <mergeCell ref="BZ3:CA3"/>
    <mergeCell ref="CB3:CC3"/>
    <mergeCell ref="CD3:CE3"/>
    <mergeCell ref="BD3:BE3"/>
    <mergeCell ref="BF3:BG3"/>
    <mergeCell ref="BH3:BI3"/>
    <mergeCell ref="BL3:BM3"/>
    <mergeCell ref="BN3:BO3"/>
    <mergeCell ref="BP3:BQ3"/>
    <mergeCell ref="AP3:AQ3"/>
    <mergeCell ref="AR3:AS3"/>
    <mergeCell ref="AT3:AU3"/>
    <mergeCell ref="AV3:AW3"/>
    <mergeCell ref="AZ3:BA3"/>
    <mergeCell ref="BB3:BC3"/>
    <mergeCell ref="AB3:AC3"/>
    <mergeCell ref="AD3:AE3"/>
    <mergeCell ref="AF3:AG3"/>
    <mergeCell ref="AH3:AI3"/>
    <mergeCell ref="AJ3:AK3"/>
    <mergeCell ref="AN3:AO3"/>
    <mergeCell ref="L3:M3"/>
    <mergeCell ref="P3:Q3"/>
    <mergeCell ref="R3:S3"/>
    <mergeCell ref="T3:U3"/>
    <mergeCell ref="V3:W3"/>
    <mergeCell ref="X3:Y3"/>
    <mergeCell ref="CV2:CW2"/>
    <mergeCell ref="CX2:CY2"/>
    <mergeCell ref="CZ2:DA2"/>
    <mergeCell ref="DB2:DC2"/>
    <mergeCell ref="DD2:DE2"/>
    <mergeCell ref="A3:B3"/>
    <mergeCell ref="D3:E3"/>
    <mergeCell ref="F3:G3"/>
    <mergeCell ref="H3:I3"/>
    <mergeCell ref="J3:K3"/>
    <mergeCell ref="CF2:CG2"/>
    <mergeCell ref="CJ2:CK2"/>
    <mergeCell ref="CL2:CM2"/>
    <mergeCell ref="CN2:CO2"/>
    <mergeCell ref="CP2:CQ2"/>
    <mergeCell ref="CR2:CS2"/>
    <mergeCell ref="BR2:BS2"/>
    <mergeCell ref="BT2:BU2"/>
    <mergeCell ref="BX2:BY2"/>
    <mergeCell ref="BZ2:CA2"/>
    <mergeCell ref="CB2:CC2"/>
    <mergeCell ref="CD2:CE2"/>
    <mergeCell ref="BD2:BE2"/>
    <mergeCell ref="BF2:BG2"/>
    <mergeCell ref="BH2:BI2"/>
    <mergeCell ref="BL2:BM2"/>
    <mergeCell ref="BN2:BO2"/>
    <mergeCell ref="BP2:BQ2"/>
    <mergeCell ref="AP2:AQ2"/>
    <mergeCell ref="AR2:AS2"/>
    <mergeCell ref="AT2:AU2"/>
    <mergeCell ref="AV2:AW2"/>
    <mergeCell ref="AZ2:BA2"/>
    <mergeCell ref="BB2:BC2"/>
    <mergeCell ref="AB2:AC2"/>
    <mergeCell ref="AD2:AE2"/>
    <mergeCell ref="AF2:AG2"/>
    <mergeCell ref="AH2:AI2"/>
    <mergeCell ref="AJ2:AK2"/>
    <mergeCell ref="AN2:AO2"/>
    <mergeCell ref="L2:M2"/>
    <mergeCell ref="P2:Q2"/>
    <mergeCell ref="R2:S2"/>
    <mergeCell ref="T2:U2"/>
    <mergeCell ref="V2:W2"/>
    <mergeCell ref="X2:Y2"/>
    <mergeCell ref="A1:B1"/>
    <mergeCell ref="A2:B2"/>
    <mergeCell ref="D2:E2"/>
    <mergeCell ref="F2:G2"/>
    <mergeCell ref="H2:I2"/>
    <mergeCell ref="J2:K2"/>
    <mergeCell ref="D22:D24"/>
    <mergeCell ref="E22:E24"/>
    <mergeCell ref="F25:F27"/>
    <mergeCell ref="G25:G27"/>
    <mergeCell ref="J25:J27"/>
    <mergeCell ref="K25:K27"/>
    <mergeCell ref="F22:F24"/>
    <mergeCell ref="G22:G24"/>
    <mergeCell ref="J22:J24"/>
    <mergeCell ref="K22:K24"/>
    <mergeCell ref="R25:R27"/>
    <mergeCell ref="S25:S27"/>
    <mergeCell ref="V25:V27"/>
    <mergeCell ref="W25:W27"/>
    <mergeCell ref="R22:R24"/>
    <mergeCell ref="S22:S24"/>
    <mergeCell ref="V22:V24"/>
    <mergeCell ref="W22:W24"/>
    <mergeCell ref="L20:L22"/>
    <mergeCell ref="M20:M22"/>
    <mergeCell ref="X20:X22"/>
    <mergeCell ref="Y20:Y22"/>
    <mergeCell ref="D19:D21"/>
    <mergeCell ref="H22:H24"/>
    <mergeCell ref="P19:P21"/>
    <mergeCell ref="T22:T24"/>
    <mergeCell ref="P22:P24"/>
    <mergeCell ref="Q22:Q2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Width="2" fitToHeight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Ottosson</dc:creator>
  <cp:keywords/>
  <dc:description/>
  <cp:lastModifiedBy>Wittek, Jonas</cp:lastModifiedBy>
  <cp:lastPrinted>2017-12-08T09:40:16Z</cp:lastPrinted>
  <dcterms:created xsi:type="dcterms:W3CDTF">2009-11-04T22:48:31Z</dcterms:created>
  <dcterms:modified xsi:type="dcterms:W3CDTF">2017-12-11T07:20:27Z</dcterms:modified>
  <cp:category/>
  <cp:version/>
  <cp:contentType/>
  <cp:contentStatus/>
</cp:coreProperties>
</file>