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150" windowHeight="4305" tabRatio="852" activeTab="7"/>
  </bookViews>
  <sheets>
    <sheet name="Gustafs Cup" sheetId="1" r:id="rId1"/>
    <sheet name="A-laget" sheetId="2" r:id="rId2"/>
    <sheet name="B-laget" sheetId="3" r:id="rId3"/>
    <sheet name="Oldboyslaget" sheetId="4" r:id="rId4"/>
    <sheet name="P-93_94 Laget" sheetId="5" r:id="rId5"/>
    <sheet name="P-95 Laget" sheetId="6" r:id="rId6"/>
    <sheet name="P-96 Laget" sheetId="7" r:id="rId7"/>
    <sheet name="Skärgårdsserien" sheetId="8" r:id="rId8"/>
    <sheet name="Oldboys" sheetId="9" r:id="rId9"/>
    <sheet name="P11" sheetId="10" r:id="rId10"/>
    <sheet name="EJ RAPP Målskyttar1" sheetId="11" r:id="rId11"/>
  </sheets>
  <definedNames>
    <definedName name="_xlnm._FilterDatabase" localSheetId="0" hidden="1">'Gustafs Cup'!$A$1:$W$101</definedName>
    <definedName name="_xlnm._FilterDatabase" localSheetId="8" hidden="1">'Oldboys'!$A$1:$D$255</definedName>
    <definedName name="_xlnm._FilterDatabase" localSheetId="9" hidden="1">'P11'!$A$1:$D$264</definedName>
    <definedName name="_xlnm._FilterDatabase" localSheetId="7" hidden="1">'Skärgårdsserien'!$A$1:$D$453</definedName>
    <definedName name="TABLE" localSheetId="1">'A-laget'!$A$1:$C$29</definedName>
    <definedName name="TABLE" localSheetId="2">'B-laget'!$A$1:$C$31</definedName>
    <definedName name="TABLE" localSheetId="0">'Gustafs Cup'!$A$1:$C$100</definedName>
    <definedName name="TABLE" localSheetId="8">'Oldboys'!$A$1:$C$254</definedName>
    <definedName name="TABLE" localSheetId="9">'P11'!$A$1:$C$263</definedName>
    <definedName name="TABLE" localSheetId="4">'P-93_94 Laget'!$B$4:$D$26</definedName>
    <definedName name="TABLE" localSheetId="5">'P-95 Laget'!$B$4:$D$20</definedName>
    <definedName name="TABLE" localSheetId="6">'P-96 Laget'!$B$4:$D$17</definedName>
    <definedName name="TABLE" localSheetId="7">'Skärgårdsserien'!$A$1:$C$263</definedName>
    <definedName name="_xlnm.Print_Area" localSheetId="1">'A-laget'!$A$1:$E$30</definedName>
    <definedName name="_xlnm.Print_Area" localSheetId="2">'B-laget'!$A$1:$E$32</definedName>
    <definedName name="_xlnm.Print_Area" localSheetId="0">'Gustafs Cup'!$A$1:$C$100</definedName>
    <definedName name="_xlnm.Print_Area" localSheetId="3">'Oldboyslaget'!$A$1:$D$24</definedName>
    <definedName name="_xlnm.Print_Area" localSheetId="4">'P-93_94 Laget'!$A$1:$F$30</definedName>
    <definedName name="_xlnm.Print_Area" localSheetId="5">'P-95 Laget'!$A$1:$F$24</definedName>
    <definedName name="_xlnm.Print_Area" localSheetId="6">'P-96 Laget'!$A$1:$F$21</definedName>
    <definedName name="_xlnm.Print_Area" localSheetId="7">'Skärgårdsserien'!$A$1:$C$92</definedName>
    <definedName name="_xlnm.Print_Titles" localSheetId="0">'Gustafs Cup'!$1:$1</definedName>
    <definedName name="_xlnm.Print_Titles" localSheetId="8">'Oldboys'!$1:$1</definedName>
    <definedName name="_xlnm.Print_Titles" localSheetId="9">'P11'!$1:$1</definedName>
    <definedName name="_xlnm.Print_Titles" localSheetId="7">'Skärgårdsserien'!$1:$1</definedName>
  </definedNames>
  <calcPr fullCalcOnLoad="1"/>
</workbook>
</file>

<file path=xl/sharedStrings.xml><?xml version="1.0" encoding="utf-8"?>
<sst xmlns="http://schemas.openxmlformats.org/spreadsheetml/2006/main" count="2736" uniqueCount="1051">
  <si>
    <t>Namn</t>
  </si>
  <si>
    <t>mål</t>
  </si>
  <si>
    <t>Lag</t>
  </si>
  <si>
    <t>IFK Björkö</t>
  </si>
  <si>
    <t>Fotö</t>
  </si>
  <si>
    <t>Rörö IF</t>
  </si>
  <si>
    <t>Michael Granstav</t>
  </si>
  <si>
    <t>Anders Lundberg</t>
  </si>
  <si>
    <t>Krister Ågren</t>
  </si>
  <si>
    <t>Conny Andersson</t>
  </si>
  <si>
    <t>Sven-Bertil Larsson</t>
  </si>
  <si>
    <t>Bagglebo</t>
  </si>
  <si>
    <t>Christer Kristiansson</t>
  </si>
  <si>
    <t>Pelle Gisslar</t>
  </si>
  <si>
    <t>Per-Arne Andersson</t>
  </si>
  <si>
    <t>Claes Olsson</t>
  </si>
  <si>
    <t>Krister Andersson</t>
  </si>
  <si>
    <t>Torgny Haraldsson</t>
  </si>
  <si>
    <t>Ulf Sennerstam</t>
  </si>
  <si>
    <t>Per Sennerstam</t>
  </si>
  <si>
    <t>Stefan Larsson</t>
  </si>
  <si>
    <t>Hans Forseström</t>
  </si>
  <si>
    <t>Johan Holgersson</t>
  </si>
  <si>
    <t>Niklas Andersson</t>
  </si>
  <si>
    <t>Peter Jonsson</t>
  </si>
  <si>
    <t>Björkö B</t>
  </si>
  <si>
    <t>Fredrik Svensson</t>
  </si>
  <si>
    <t>Olof Utbult</t>
  </si>
  <si>
    <t>Magnus Jernarp</t>
  </si>
  <si>
    <t>Andreas Larsson</t>
  </si>
  <si>
    <t>David Andersson</t>
  </si>
  <si>
    <t>Knippla B</t>
  </si>
  <si>
    <t>Erik Hildrum</t>
  </si>
  <si>
    <t>Erik Carlsson</t>
  </si>
  <si>
    <t>Linus Granstav</t>
  </si>
  <si>
    <t>Anders Fransson</t>
  </si>
  <si>
    <t>Martin Wanther</t>
  </si>
  <si>
    <t>Daniel Karlsson</t>
  </si>
  <si>
    <t>Tommy Solbräcke</t>
  </si>
  <si>
    <t>Christian Romare</t>
  </si>
  <si>
    <t>Peter Martinsson</t>
  </si>
  <si>
    <t>Peter Ekberg</t>
  </si>
  <si>
    <t>Erik Nilsson</t>
  </si>
  <si>
    <t>Anders Linderhav</t>
  </si>
  <si>
    <t>Mattias Olsson</t>
  </si>
  <si>
    <t>Anders Hansson</t>
  </si>
  <si>
    <t>Kim Andersson</t>
  </si>
  <si>
    <t>Ulf Jansson</t>
  </si>
  <si>
    <t>Nicholas Larsson</t>
  </si>
  <si>
    <t>Niklas Larsson</t>
  </si>
  <si>
    <t>Harald Johansson</t>
  </si>
  <si>
    <t>Claes Sundström</t>
  </si>
  <si>
    <t>Henrik Roobert</t>
  </si>
  <si>
    <t>Fredrik Pettersson</t>
  </si>
  <si>
    <t>Simon Hansson</t>
  </si>
  <si>
    <t>Johan Olsson</t>
  </si>
  <si>
    <t>Josef Berndtsson</t>
  </si>
  <si>
    <t>Lars Liljeblad</t>
  </si>
  <si>
    <t>Ove Granberg</t>
  </si>
  <si>
    <t>Martin Åvall</t>
  </si>
  <si>
    <t>Lars Alexandersson</t>
  </si>
  <si>
    <t>Johannes Ludvigsson</t>
  </si>
  <si>
    <t>Jonathan Olausson</t>
  </si>
  <si>
    <t>Öckerö C</t>
  </si>
  <si>
    <t>Anders Olsson</t>
  </si>
  <si>
    <t>Magnus Lidström</t>
  </si>
  <si>
    <t>Samuel Utbult</t>
  </si>
  <si>
    <t>Mikael Bryngelsson</t>
  </si>
  <si>
    <t>Joakim Torstensson</t>
  </si>
  <si>
    <t>Peter Andersson</t>
  </si>
  <si>
    <t>Håkan Källefors</t>
  </si>
  <si>
    <t>Jens Bårman</t>
  </si>
  <si>
    <t>Henrik Jacobsen</t>
  </si>
  <si>
    <t>Tommy Fredriksson</t>
  </si>
  <si>
    <t>Tony Hansson</t>
  </si>
  <si>
    <t>Stefan Alexandersson</t>
  </si>
  <si>
    <t>Michael Zachrisson</t>
  </si>
  <si>
    <t>Hälsö BK</t>
  </si>
  <si>
    <t>Magnus Hansson</t>
  </si>
  <si>
    <t>Erik Karlsson</t>
  </si>
  <si>
    <t>Bengt Johansson</t>
  </si>
  <si>
    <t>Tord Johansson</t>
  </si>
  <si>
    <t>Hönö B</t>
  </si>
  <si>
    <t>Henrik Larsson</t>
  </si>
  <si>
    <t>Niklas Zackariasson</t>
  </si>
  <si>
    <t>Göran Mattsson</t>
  </si>
  <si>
    <t>Emil Granstav</t>
  </si>
  <si>
    <t>Peter Johansson</t>
  </si>
  <si>
    <t>Mattias Magnusson</t>
  </si>
  <si>
    <t>Andreas Carlsson</t>
  </si>
  <si>
    <t>Peter Arvidsson</t>
  </si>
  <si>
    <t>Rickard Carlsson</t>
  </si>
  <si>
    <t>Hönö IS</t>
  </si>
  <si>
    <t>Stefan Svensson</t>
  </si>
  <si>
    <t>Lasse Wilson</t>
  </si>
  <si>
    <t>Mikael Bohm</t>
  </si>
  <si>
    <t>Göran Hansson</t>
  </si>
  <si>
    <t>Mats Zackrisson</t>
  </si>
  <si>
    <t>Anders Gustavsson</t>
  </si>
  <si>
    <t>Gunnar Mattsson</t>
  </si>
  <si>
    <t>Anders Wikström</t>
  </si>
  <si>
    <t>Gunnar Korneliusson</t>
  </si>
  <si>
    <t>Bengt Mattsson</t>
  </si>
  <si>
    <t>Patrik Engström</t>
  </si>
  <si>
    <t>Hannes Torgersson</t>
  </si>
  <si>
    <t>Karl-Axel Alphede</t>
  </si>
  <si>
    <t>Jonas Andell</t>
  </si>
  <si>
    <t>Marcus Karlsson</t>
  </si>
  <si>
    <t>Simon Olofsson</t>
  </si>
  <si>
    <t>Andreas Stahre</t>
  </si>
  <si>
    <t>Christian Simonsson</t>
  </si>
  <si>
    <t>Jonas Andersson</t>
  </si>
  <si>
    <t>Rikard Westerström</t>
  </si>
  <si>
    <t>Lennart Zackrisson</t>
  </si>
  <si>
    <t>Emil Johansson</t>
  </si>
  <si>
    <t>Sandro Consani</t>
  </si>
  <si>
    <t>Stefan Andersson</t>
  </si>
  <si>
    <t>Anders Zackrisson</t>
  </si>
  <si>
    <t>Tomas Hammar</t>
  </si>
  <si>
    <t>Joakim Rydell</t>
  </si>
  <si>
    <t>Rune Westerström</t>
  </si>
  <si>
    <t>Tomas Johansson</t>
  </si>
  <si>
    <t>Janne Åkesson</t>
  </si>
  <si>
    <t>Daniel Berg</t>
  </si>
  <si>
    <t>Johan Lunqvist</t>
  </si>
  <si>
    <t>Anders Alphede</t>
  </si>
  <si>
    <t>Johnny Aronsson</t>
  </si>
  <si>
    <t>Erik Corneliusson</t>
  </si>
  <si>
    <t>Mathias Olsson</t>
  </si>
  <si>
    <t>Olof Olofsson</t>
  </si>
  <si>
    <t>Jimmy Hansson</t>
  </si>
  <si>
    <t>Mathias Söderberg</t>
  </si>
  <si>
    <t>Bosse Wassberg</t>
  </si>
  <si>
    <t>Jonas Berntsson</t>
  </si>
  <si>
    <t>Kjell Björkman</t>
  </si>
  <si>
    <t>Raymond Englund</t>
  </si>
  <si>
    <t>Simon Torgersson</t>
  </si>
  <si>
    <t>Simon Jansson</t>
  </si>
  <si>
    <t>Andreas Bryngelsson</t>
  </si>
  <si>
    <t>Jonny Hermansson</t>
  </si>
  <si>
    <t>Tomas Olofsson</t>
  </si>
  <si>
    <t>Kenneth Adolfsson</t>
  </si>
  <si>
    <t>Börje Johansson</t>
  </si>
  <si>
    <t>Jim Nordstedt</t>
  </si>
  <si>
    <t>Janne Johansson</t>
  </si>
  <si>
    <t>Lennart Pettersson</t>
  </si>
  <si>
    <t>Rainer Fetscher</t>
  </si>
  <si>
    <t>Claes Carlund</t>
  </si>
  <si>
    <t>Mattias Westerström</t>
  </si>
  <si>
    <t>John Andersson</t>
  </si>
  <si>
    <t>Andreas Eklund</t>
  </si>
  <si>
    <t>Jonas Alexandersson</t>
  </si>
  <si>
    <t>Dennis Eriksson</t>
  </si>
  <si>
    <t>Magnus Johansson</t>
  </si>
  <si>
    <t>Mikael Alexandersson</t>
  </si>
  <si>
    <t>Lars Karlsson</t>
  </si>
  <si>
    <t>Eric Persson</t>
  </si>
  <si>
    <t>Johan Larsson</t>
  </si>
  <si>
    <t>Martin Johansson</t>
  </si>
  <si>
    <t>Claes Pettersson</t>
  </si>
  <si>
    <t>Sören Karlsson</t>
  </si>
  <si>
    <t>Matthias Jansson</t>
  </si>
  <si>
    <t>Daniel "ledarn" Johansson</t>
  </si>
  <si>
    <t>Peter Börjesson</t>
  </si>
  <si>
    <t>Patrick Magnusson</t>
  </si>
  <si>
    <t>Markus Olsson</t>
  </si>
  <si>
    <t>Nelson Pereira</t>
  </si>
  <si>
    <t>Mattias Bryngelsson</t>
  </si>
  <si>
    <t>Fredrik Lardmo</t>
  </si>
  <si>
    <t>Tomas Alfredsson</t>
  </si>
  <si>
    <t>Jörgen Roobert</t>
  </si>
  <si>
    <t>Håkan Olofsson</t>
  </si>
  <si>
    <t>Lars Jansson</t>
  </si>
  <si>
    <t>Mats Börjesson</t>
  </si>
  <si>
    <t>Roland Larsson</t>
  </si>
  <si>
    <t>Krister Hansson</t>
  </si>
  <si>
    <t>Jerry Fredriksson</t>
  </si>
  <si>
    <t>Fredrik Olsson</t>
  </si>
  <si>
    <t>Mats Nicklasson</t>
  </si>
  <si>
    <t>Bo Larsson</t>
  </si>
  <si>
    <t>Paul Magnusson</t>
  </si>
  <si>
    <t>Glenn Kolenda</t>
  </si>
  <si>
    <t>Mattias Alexandersson</t>
  </si>
  <si>
    <t>Tomas Karlsson</t>
  </si>
  <si>
    <t>Johan Ahonen</t>
  </si>
  <si>
    <t>Joakim Utbult</t>
  </si>
  <si>
    <t>Christer Hansson</t>
  </si>
  <si>
    <t>Johnny Olsson</t>
  </si>
  <si>
    <t>Stefan Gillholm</t>
  </si>
  <si>
    <t>Thomas Larsson</t>
  </si>
  <si>
    <t>Stefan Möller</t>
  </si>
  <si>
    <t>Torbjörn Rapp</t>
  </si>
  <si>
    <t>Mikael Magnusson</t>
  </si>
  <si>
    <t>Jesper Sundström</t>
  </si>
  <si>
    <t>Andreas Alderblad</t>
  </si>
  <si>
    <t>Eric Hammar</t>
  </si>
  <si>
    <t>Patrik Glaas</t>
  </si>
  <si>
    <t>Martin Sörensson</t>
  </si>
  <si>
    <t>Christian Nilsson</t>
  </si>
  <si>
    <t>Alexander Ivarsson</t>
  </si>
  <si>
    <t>John Agnesson</t>
  </si>
  <si>
    <t>Mattias Berg</t>
  </si>
  <si>
    <t>Johan Jörnestrand</t>
  </si>
  <si>
    <t>Jonathan Jansson</t>
  </si>
  <si>
    <t>Magnus Axelsson</t>
  </si>
  <si>
    <t>Niklas Hansson</t>
  </si>
  <si>
    <t>Mikael Nilsson</t>
  </si>
  <si>
    <t>Per Persson</t>
  </si>
  <si>
    <t>Bengt Lennartsson</t>
  </si>
  <si>
    <t>S1</t>
  </si>
  <si>
    <t>F</t>
  </si>
  <si>
    <t>Andreas Bergqvist</t>
  </si>
  <si>
    <t>Christian Utbult</t>
  </si>
  <si>
    <t>Joel Brandström</t>
  </si>
  <si>
    <t>Michael Larsson</t>
  </si>
  <si>
    <t>Anders Olausson</t>
  </si>
  <si>
    <t>John Börjesson</t>
  </si>
  <si>
    <t>Fotö Gif</t>
  </si>
  <si>
    <t>Självmål</t>
  </si>
  <si>
    <t>Hälsö/Knippla</t>
  </si>
  <si>
    <t>Simon Gjerts</t>
  </si>
  <si>
    <t>Tim Turesson</t>
  </si>
  <si>
    <t>Joel Pettersson</t>
  </si>
  <si>
    <t>Viktor Olausson</t>
  </si>
  <si>
    <t>Olof Larsson</t>
  </si>
  <si>
    <t>Erik Leijon</t>
  </si>
  <si>
    <t>Linus Lönnqvist</t>
  </si>
  <si>
    <t>Wilhelm Engström</t>
  </si>
  <si>
    <t>Jacob Orlenius</t>
  </si>
  <si>
    <t>Patrik Nordin</t>
  </si>
  <si>
    <t>Henrik "Henke" Larsson</t>
  </si>
  <si>
    <t>Mathias Edvardsson</t>
  </si>
  <si>
    <t>Ulf Kihlberg</t>
  </si>
  <si>
    <t>Hans Sundqvist</t>
  </si>
  <si>
    <t>Sebastian Augustsson</t>
  </si>
  <si>
    <t>Öckerö IF</t>
  </si>
  <si>
    <t>Krister "Pille" Hansson</t>
  </si>
  <si>
    <t>Stefan Nordensteht</t>
  </si>
  <si>
    <t>Tommy Aronsson</t>
  </si>
  <si>
    <t>Johannes Andreasson</t>
  </si>
  <si>
    <t>Nordö</t>
  </si>
  <si>
    <t>Hans Wickstrand</t>
  </si>
  <si>
    <t>Mats Mattiasson</t>
  </si>
  <si>
    <t>Emelie Wickstrand</t>
  </si>
  <si>
    <t>William Lindgren</t>
  </si>
  <si>
    <t>Mikkel Okkels</t>
  </si>
  <si>
    <t>Per-Anders Granberg</t>
  </si>
  <si>
    <t>Fredrik Olindersson</t>
  </si>
  <si>
    <t>Kevin Deffoe</t>
  </si>
  <si>
    <t>Christofer Olofsson</t>
  </si>
  <si>
    <t>Stefan Carlsson</t>
  </si>
  <si>
    <t>Göran Turesson</t>
  </si>
  <si>
    <t>Fredrik Andersson</t>
  </si>
  <si>
    <t>Filip Andersson</t>
  </si>
  <si>
    <t>Andreas Oskarsson</t>
  </si>
  <si>
    <t>Daniel Andersson</t>
  </si>
  <si>
    <t>Martin Holgersson</t>
  </si>
  <si>
    <t>Michael Tsomos</t>
  </si>
  <si>
    <t>John Edvardsson</t>
  </si>
  <si>
    <t>Andreas Thell</t>
  </si>
  <si>
    <t>Daniel Olsson</t>
  </si>
  <si>
    <t>Lars-Göran Albinsson</t>
  </si>
  <si>
    <t>Tobias Karlsson</t>
  </si>
  <si>
    <t>John Svenningsson</t>
  </si>
  <si>
    <t>Filip Hammar</t>
  </si>
  <si>
    <t>Rasmus Olofsson</t>
  </si>
  <si>
    <t>Henrik Jansson</t>
  </si>
  <si>
    <t xml:space="preserve">Daniel Bäck </t>
  </si>
  <si>
    <t>Mathias Alexandersson</t>
  </si>
  <si>
    <t>Simon Hagman</t>
  </si>
  <si>
    <t>Gustav Wernbo</t>
  </si>
  <si>
    <t>Andreas Björkman</t>
  </si>
  <si>
    <t>Samuel Gustafsson</t>
  </si>
  <si>
    <t>Lars Larsson</t>
  </si>
  <si>
    <t>Jonny Lidebo</t>
  </si>
  <si>
    <t>Mikael Andersson</t>
  </si>
  <si>
    <t>Anders Olofsson</t>
  </si>
  <si>
    <t>Johan Alexanderson</t>
  </si>
  <si>
    <t>Peter "Ba" Martinsson</t>
  </si>
  <si>
    <t>Hans Bryngelhed</t>
  </si>
  <si>
    <t>Michael Svanström</t>
  </si>
  <si>
    <t>Mikael Sandbacka</t>
  </si>
  <si>
    <t>Tommy Mattsson</t>
  </si>
  <si>
    <t>Patrik Hansson</t>
  </si>
  <si>
    <t>Mathias Eklund</t>
  </si>
  <si>
    <t>Jesper Olofsson</t>
  </si>
  <si>
    <t>Lennart Ottordahl</t>
  </si>
  <si>
    <t>Arne Wettesten</t>
  </si>
  <si>
    <t>Anders Utbult</t>
  </si>
  <si>
    <t>Alexander Lindblom</t>
  </si>
  <si>
    <t>Albert Börjesson</t>
  </si>
  <si>
    <t>Mikael Thell</t>
  </si>
  <si>
    <t>David Landin</t>
  </si>
  <si>
    <t>Lars Berndtsson</t>
  </si>
  <si>
    <t>Peter Corneliusson</t>
  </si>
  <si>
    <t>Fredrik Ek</t>
  </si>
  <si>
    <t>Claes Olofsson</t>
  </si>
  <si>
    <t>Anders Mellgren</t>
  </si>
  <si>
    <t>Björn Ryberg</t>
  </si>
  <si>
    <t>John Karlsson</t>
  </si>
  <si>
    <t>Karl Nilsson</t>
  </si>
  <si>
    <t>Jonas Mickelsson</t>
  </si>
  <si>
    <t>Bosse Larsson</t>
  </si>
  <si>
    <t>Mattias Jörnestrand</t>
  </si>
  <si>
    <t>Seriemål</t>
  </si>
  <si>
    <t>Cupmål</t>
  </si>
  <si>
    <t>Marcus Edvall</t>
  </si>
  <si>
    <t>Pontus Olsson</t>
  </si>
  <si>
    <t>Fotö B</t>
  </si>
  <si>
    <t>Roger Larsson</t>
  </si>
  <si>
    <t>Martin. F. Johansson</t>
  </si>
  <si>
    <t>Martin. R. Johansson</t>
  </si>
  <si>
    <t>Per Magnusson</t>
  </si>
  <si>
    <t>Johannes Johansson</t>
  </si>
  <si>
    <t>John Olausson</t>
  </si>
  <si>
    <t>Christian Hermansson</t>
  </si>
  <si>
    <t>Christoffer Utbult</t>
  </si>
  <si>
    <t>Jan Gustavsson</t>
  </si>
  <si>
    <t>Morgan Eskilsson</t>
  </si>
  <si>
    <t>Hasse Johansson</t>
  </si>
  <si>
    <t>Jonathan Neselrot</t>
  </si>
  <si>
    <t>Christer Niklasson</t>
  </si>
  <si>
    <t>Josef Berntsson</t>
  </si>
  <si>
    <t>Erik Niklasson</t>
  </si>
  <si>
    <t>Tommy Wallhult</t>
  </si>
  <si>
    <t>Johan Stahre</t>
  </si>
  <si>
    <t>Christian Gustavsson</t>
  </si>
  <si>
    <t>Erik Andersson</t>
  </si>
  <si>
    <t>P-O Kyldahl</t>
  </si>
  <si>
    <t>Joel Edwardsson</t>
  </si>
  <si>
    <t>Isac Fridström</t>
  </si>
  <si>
    <t>Håkan Karlsson</t>
  </si>
  <si>
    <t>Gert Jonsson</t>
  </si>
  <si>
    <t>Claes Laasonen</t>
  </si>
  <si>
    <t>Christer Wilson</t>
  </si>
  <si>
    <t>Henrik Olsson</t>
  </si>
  <si>
    <t>Sune Lundgren</t>
  </si>
  <si>
    <t>Victor Carlsson</t>
  </si>
  <si>
    <t>Alexander Jansson</t>
  </si>
  <si>
    <t>Jakob Möller</t>
  </si>
  <si>
    <t>Daniel Larsson</t>
  </si>
  <si>
    <t>Johan Lidell</t>
  </si>
  <si>
    <t>Michael Bäcklund</t>
  </si>
  <si>
    <t>Lars Eklund</t>
  </si>
  <si>
    <t>Mats Karlsson</t>
  </si>
  <si>
    <t>Anders Wallhult</t>
  </si>
  <si>
    <t>Gunnar Svensson</t>
  </si>
  <si>
    <t>Bosse Roos</t>
  </si>
  <si>
    <t>Simon Johansson</t>
  </si>
  <si>
    <t>Robin Fischer-Keller</t>
  </si>
  <si>
    <t>August Svensson</t>
  </si>
  <si>
    <t>Joel Fast</t>
  </si>
  <si>
    <t>Peter Jacobs</t>
  </si>
  <si>
    <t>Lars Nilsson</t>
  </si>
  <si>
    <t>Martin Albinsson</t>
  </si>
  <si>
    <t>John Ivarsson</t>
  </si>
  <si>
    <t>Rikard Josefsson</t>
  </si>
  <si>
    <t>Fredrik Skog</t>
  </si>
  <si>
    <t>Jonas Nejdesjö</t>
  </si>
  <si>
    <t>Johan Åstrand</t>
  </si>
  <si>
    <t>Erik Alexandersson</t>
  </si>
  <si>
    <t>Jimmie Jörevik</t>
  </si>
  <si>
    <t>Jimmy Olausson</t>
  </si>
  <si>
    <t>Johan Forseström</t>
  </si>
  <si>
    <t>Mattias Ludvigsson</t>
  </si>
  <si>
    <t>Johan Gustavsson</t>
  </si>
  <si>
    <t>Patrick Glaas</t>
  </si>
  <si>
    <t>Morgan Magnusson</t>
  </si>
  <si>
    <t>Lars-Åke Nordin</t>
  </si>
  <si>
    <t>Kenneth Andersson</t>
  </si>
  <si>
    <t>Andreas Simonsson</t>
  </si>
  <si>
    <t>Emil T Harris</t>
  </si>
  <si>
    <t>Peter Efraimsson</t>
  </si>
  <si>
    <t>Johan Andersson</t>
  </si>
  <si>
    <t>John Hansson</t>
  </si>
  <si>
    <t>Fredrik Ludvigsson</t>
  </si>
  <si>
    <t>Henrik Thoursie</t>
  </si>
  <si>
    <t>Bengt Olofsson</t>
  </si>
  <si>
    <t>Victor Granstav</t>
  </si>
  <si>
    <t>Peter Bensby</t>
  </si>
  <si>
    <t>Magnus Knutsson</t>
  </si>
  <si>
    <t>Anders Nordefjäll</t>
  </si>
  <si>
    <t>Marcus Hofving</t>
  </si>
  <si>
    <t>Tomas Svan</t>
  </si>
  <si>
    <t>Jonas Bruch</t>
  </si>
  <si>
    <t>Niklas Karlsson</t>
  </si>
  <si>
    <t>Marcus Wiseman</t>
  </si>
  <si>
    <t>Daniel Jörnestrand</t>
  </si>
  <si>
    <t>Patrik Hellgren</t>
  </si>
  <si>
    <t>Alexander Koletic</t>
  </si>
  <si>
    <t>Marcus Olsson</t>
  </si>
  <si>
    <t>Håkan Thell</t>
  </si>
  <si>
    <t>Tomas Larsson</t>
  </si>
  <si>
    <t>Sven-Olof Adolfsson</t>
  </si>
  <si>
    <t>Gustav Torgeby</t>
  </si>
  <si>
    <t>Andreas Segersäll</t>
  </si>
  <si>
    <t>Bjarne Larsson</t>
  </si>
  <si>
    <t>Kennet Andersson</t>
  </si>
  <si>
    <t>Henrik Sahlqvist</t>
  </si>
  <si>
    <t>Anders Jacobsson</t>
  </si>
  <si>
    <t>Christer Malmborg</t>
  </si>
  <si>
    <t>TOTALT</t>
  </si>
  <si>
    <t>Daniel Johansson</t>
  </si>
  <si>
    <t>Niklas Björklund</t>
  </si>
  <si>
    <t>Thomas Backman</t>
  </si>
  <si>
    <t>John Johannesson</t>
  </si>
  <si>
    <t>Anton Johansson</t>
  </si>
  <si>
    <t>Kent Larsson</t>
  </si>
  <si>
    <t>Daniel Stahre</t>
  </si>
  <si>
    <t>Dennis Gutic</t>
  </si>
  <si>
    <t>Lars Carlsson</t>
  </si>
  <si>
    <t>Summa</t>
  </si>
  <si>
    <t>Peter Magnusson</t>
  </si>
  <si>
    <t>Match 1</t>
  </si>
  <si>
    <t>Match 2</t>
  </si>
  <si>
    <t>Match 3</t>
  </si>
  <si>
    <t>Björkö - Hönö</t>
  </si>
  <si>
    <t>Anders Parsberger</t>
  </si>
  <si>
    <t>Peter Linde</t>
  </si>
  <si>
    <t>David Lindegren</t>
  </si>
  <si>
    <t>Elias Andersson</t>
  </si>
  <si>
    <t>Lasse Liljeblad</t>
  </si>
  <si>
    <t>Erik Olsson</t>
  </si>
  <si>
    <t>Mikael Beckius</t>
  </si>
  <si>
    <t>Mathias Sennerstam</t>
  </si>
  <si>
    <t>Lucas Wickstrand</t>
  </si>
  <si>
    <t>Andreas Olsson</t>
  </si>
  <si>
    <t>Hälsö B</t>
  </si>
  <si>
    <t>Manuel Dominguez</t>
  </si>
  <si>
    <t>Tobias Ericsson</t>
  </si>
  <si>
    <t>Marcus Johansson</t>
  </si>
  <si>
    <t>Jack Hidetun</t>
  </si>
  <si>
    <t>Henrik Sörensson</t>
  </si>
  <si>
    <t>Per Lind</t>
  </si>
  <si>
    <t>Tony Rosenberg</t>
  </si>
  <si>
    <t>Magnus Wiesner</t>
  </si>
  <si>
    <t>Alex Harris</t>
  </si>
  <si>
    <t>Ludvig Olsson</t>
  </si>
  <si>
    <t>Alexander Simonsson</t>
  </si>
  <si>
    <t>Andreas Ludvigsson</t>
  </si>
  <si>
    <t>Simon Orvarsson</t>
  </si>
  <si>
    <t>Frans Dino</t>
  </si>
  <si>
    <t>Andreas Andersson</t>
  </si>
  <si>
    <t>Otto Jaksch</t>
  </si>
  <si>
    <t>Nils Öh</t>
  </si>
  <si>
    <t>Povel Widestrand</t>
  </si>
  <si>
    <t>Philip Hansson</t>
  </si>
  <si>
    <t>Rick Wiseman</t>
  </si>
  <si>
    <t>Jacob Ardenfors</t>
  </si>
  <si>
    <t>Bagglebo BK</t>
  </si>
  <si>
    <t>Mikael Bäcklund</t>
  </si>
  <si>
    <t>Erik Nicklasson</t>
  </si>
  <si>
    <t>Jörgen Segersten</t>
  </si>
  <si>
    <t>Martin Siyam</t>
  </si>
  <si>
    <t>Arvid Johansson</t>
  </si>
  <si>
    <t>Niklas Lundgren</t>
  </si>
  <si>
    <t>Fredrik Foss</t>
  </si>
  <si>
    <t>Magnus Hidetun</t>
  </si>
  <si>
    <t>Magnus Arbeliden</t>
  </si>
  <si>
    <t>Niklas Brant</t>
  </si>
  <si>
    <t>Alexander Wallec</t>
  </si>
  <si>
    <t>Olof Magnusson</t>
  </si>
  <si>
    <t>Mattias Jansson</t>
  </si>
  <si>
    <t>Benny Peterson</t>
  </si>
  <si>
    <t>Martin Utbult</t>
  </si>
  <si>
    <t>Per Svensson</t>
  </si>
  <si>
    <t>Göran Jaksch</t>
  </si>
  <si>
    <t>Rolf Claesson</t>
  </si>
  <si>
    <t>Moses Amandusson</t>
  </si>
  <si>
    <t>seriemål</t>
  </si>
  <si>
    <t>Theo van Uum</t>
  </si>
  <si>
    <t>Tobias Bryngelsson</t>
  </si>
  <si>
    <t>Filip Kristiansson</t>
  </si>
  <si>
    <t>Daniel Hansson</t>
  </si>
  <si>
    <t>Jonas Gustavsson</t>
  </si>
  <si>
    <t>Erik Isemo</t>
  </si>
  <si>
    <t>Bosse Olsson</t>
  </si>
  <si>
    <t>Frank Johansson</t>
  </si>
  <si>
    <t>Emil Tobiasson-Harris</t>
  </si>
  <si>
    <t>Sara Johansson</t>
  </si>
  <si>
    <t>Ulrik Alderblad</t>
  </si>
  <si>
    <t>Lars Johansson</t>
  </si>
  <si>
    <t>Match 7</t>
  </si>
  <si>
    <t>Jonas Fransson</t>
  </si>
  <si>
    <t>Match 8</t>
  </si>
  <si>
    <t>Match 9</t>
  </si>
  <si>
    <t>Match 10</t>
  </si>
  <si>
    <t>Match 11</t>
  </si>
  <si>
    <t>Skärgårdscupen</t>
  </si>
  <si>
    <t>Kräftcupen</t>
  </si>
  <si>
    <t>Gustafs Cup</t>
  </si>
  <si>
    <t>Niklas Åstrand</t>
  </si>
  <si>
    <t>Albin Grahn</t>
  </si>
  <si>
    <t>Kalle Wrennmark</t>
  </si>
  <si>
    <t>Alexander Zackrisson</t>
  </si>
  <si>
    <t>Oliver Jansson</t>
  </si>
  <si>
    <t>Andreas Jernarp</t>
  </si>
  <si>
    <t>Gustav Börjesson</t>
  </si>
  <si>
    <t>Oliver Sjögren</t>
  </si>
  <si>
    <t>Jörgen Johansson</t>
  </si>
  <si>
    <t>Mattias Utbult</t>
  </si>
  <si>
    <t>Stanley Carlsson</t>
  </si>
  <si>
    <t>Martin Wanter</t>
  </si>
  <si>
    <t>Mikael Svensson</t>
  </si>
  <si>
    <t>Carl-David Enecker</t>
  </si>
  <si>
    <t>Alexander Polhammar</t>
  </si>
  <si>
    <t>Niclas Lundell</t>
  </si>
  <si>
    <t>Fredrik Hansson</t>
  </si>
  <si>
    <t>Adam Börjesson</t>
  </si>
  <si>
    <t>Nicklas Åström</t>
  </si>
  <si>
    <t>John Nilsson</t>
  </si>
  <si>
    <t>Daniel Johannson</t>
  </si>
  <si>
    <t>Emil Mattsson</t>
  </si>
  <si>
    <t>Petter Magnusson</t>
  </si>
  <si>
    <t>Emil Henricsson</t>
  </si>
  <si>
    <t>V.Frölunda</t>
  </si>
  <si>
    <t xml:space="preserve">Robert Sahlberg </t>
  </si>
  <si>
    <t xml:space="preserve">Markus Johanen </t>
  </si>
  <si>
    <t xml:space="preserve">Sargon Josef </t>
  </si>
  <si>
    <t xml:space="preserve">Mattias Pellnor </t>
  </si>
  <si>
    <t xml:space="preserve">Ross Yonghusband </t>
  </si>
  <si>
    <t xml:space="preserve">Andreas Holmberg </t>
  </si>
  <si>
    <t xml:space="preserve">Jakob Olofsson </t>
  </si>
  <si>
    <t xml:space="preserve">Niklas Bensby </t>
  </si>
  <si>
    <t xml:space="preserve">Erik Sennerstam </t>
  </si>
  <si>
    <t>Gustav Lundbeck</t>
  </si>
  <si>
    <t>Sebastian Davidsson</t>
  </si>
  <si>
    <t>Oscar Carlsson</t>
  </si>
  <si>
    <t>Jesper Hidetun</t>
  </si>
  <si>
    <t>Marcus Lantz</t>
  </si>
  <si>
    <t>Hjuviks AIK</t>
  </si>
  <si>
    <t>Micael Wallqvist</t>
  </si>
  <si>
    <t>Jonas Hamdey</t>
  </si>
  <si>
    <t>Linus Göransson</t>
  </si>
  <si>
    <t>Ahmet Genc</t>
  </si>
  <si>
    <t>Dini Peci</t>
  </si>
  <si>
    <t>Gabriel Kourieh</t>
  </si>
  <si>
    <t>Bosse Magnusson</t>
  </si>
  <si>
    <t>Ljot Stromseng</t>
  </si>
  <si>
    <t>Jonas Karlsson</t>
  </si>
  <si>
    <t>Leif Sörvik</t>
  </si>
  <si>
    <t>Rickard Johansson</t>
  </si>
  <si>
    <t>Henrik Gustavsson</t>
  </si>
  <si>
    <t>Johan Magnusson</t>
  </si>
  <si>
    <t>Filip Bjurström</t>
  </si>
  <si>
    <t>Danne Larsson</t>
  </si>
  <si>
    <t>Conny Johansson</t>
  </si>
  <si>
    <t>Mats Enlund</t>
  </si>
  <si>
    <t>William Alexandersson</t>
  </si>
  <si>
    <t>Niclas Ermesjö</t>
  </si>
  <si>
    <t>Carl-Victor Andreasson</t>
  </si>
  <si>
    <t>Johan Henricsson</t>
  </si>
  <si>
    <t>Jakob Wendesten</t>
  </si>
  <si>
    <t>Jakob Erkenstam</t>
  </si>
  <si>
    <t>Joel Carlert</t>
  </si>
  <si>
    <t>Gustav Roobert</t>
  </si>
  <si>
    <t>Samuel Tidefors</t>
  </si>
  <si>
    <t>Christian Amandusson</t>
  </si>
  <si>
    <t>Jesper Fredlund</t>
  </si>
  <si>
    <t>Alexander Hallberg</t>
  </si>
  <si>
    <t>Joakim Lidebo</t>
  </si>
  <si>
    <t>Daniel Borgström</t>
  </si>
  <si>
    <t>Sebastian Edvardsson</t>
  </si>
  <si>
    <t xml:space="preserve">Apollon Nikolouzos </t>
  </si>
  <si>
    <t>Mikael Odlöw</t>
  </si>
  <si>
    <t>Lollo Hansson</t>
  </si>
  <si>
    <t>Olle Jardesten</t>
  </si>
  <si>
    <t>Johan Torgesson</t>
  </si>
  <si>
    <t>Erik Påhlsson</t>
  </si>
  <si>
    <t>Jonas Eliasson</t>
  </si>
  <si>
    <t>Thomas Bengtsson</t>
  </si>
  <si>
    <t>Gunnar Englund</t>
  </si>
  <si>
    <t>Fabrizio Truppa</t>
  </si>
  <si>
    <t>Simon Hermansson</t>
  </si>
  <si>
    <t>Alexander Alphede</t>
  </si>
  <si>
    <t>Henrik Johansson</t>
  </si>
  <si>
    <t>Daniel Aronsson</t>
  </si>
  <si>
    <t>Gustav Engström</t>
  </si>
  <si>
    <t>Tobias Lundman</t>
  </si>
  <si>
    <t>Linus Olofsson</t>
  </si>
  <si>
    <t>Martin Färdigh</t>
  </si>
  <si>
    <t>Micael Wigerud</t>
  </si>
  <si>
    <t xml:space="preserve">Arash Askari </t>
  </si>
  <si>
    <t xml:space="preserve">Ronny Farah </t>
  </si>
  <si>
    <t xml:space="preserve">Bragi Bergsson </t>
  </si>
  <si>
    <t xml:space="preserve">Hedro Zayton </t>
  </si>
  <si>
    <t>Gustav Fransson</t>
  </si>
  <si>
    <t>Niklas Kallon</t>
  </si>
  <si>
    <t>Dennis Wendesten</t>
  </si>
  <si>
    <t>Oldcupen</t>
  </si>
  <si>
    <t>Match 12</t>
  </si>
  <si>
    <t>Match 13</t>
  </si>
  <si>
    <t>C1</t>
  </si>
  <si>
    <t>C2</t>
  </si>
  <si>
    <t>Ivan Oskarsson</t>
  </si>
  <si>
    <t>Patrik Magnusson</t>
  </si>
  <si>
    <t>Peter Berndtsson</t>
  </si>
  <si>
    <t>Mikael Gustavsson</t>
  </si>
  <si>
    <t>Linus Svensson</t>
  </si>
  <si>
    <t>Jonny Welander</t>
  </si>
  <si>
    <t>Alberth Gustavsson</t>
  </si>
  <si>
    <t>George Gustavsson</t>
  </si>
  <si>
    <t>Martin Tobiasson</t>
  </si>
  <si>
    <t>Tomas Engdahl</t>
  </si>
  <si>
    <t>Johan Wester</t>
  </si>
  <si>
    <t>Andreas Forsmark</t>
  </si>
  <si>
    <t>Linus Pettersson</t>
  </si>
  <si>
    <t>Jonas Johansson</t>
  </si>
  <si>
    <t>Jonny Hansson</t>
  </si>
  <si>
    <t>KV</t>
  </si>
  <si>
    <t>SE</t>
  </si>
  <si>
    <t>3:E</t>
  </si>
  <si>
    <t>Samuel Karlsson</t>
  </si>
  <si>
    <t>Frank Gustavsson</t>
  </si>
  <si>
    <t>Anders Rosenkvist</t>
  </si>
  <si>
    <t>Tomas Demirel</t>
  </si>
  <si>
    <t>Sebastian Andersson</t>
  </si>
  <si>
    <t>Alexander Erlandsson</t>
  </si>
  <si>
    <t>Lamar</t>
  </si>
  <si>
    <t>David Ericsson</t>
  </si>
  <si>
    <t>Anders Magnusson</t>
  </si>
  <si>
    <t>Gustav Sundström</t>
  </si>
  <si>
    <t>Josef Aksóz</t>
  </si>
  <si>
    <t>Henrik Carlsson</t>
  </si>
  <si>
    <t>Markus Akyol</t>
  </si>
  <si>
    <t>Albert Gustavsson</t>
  </si>
  <si>
    <t>Arvid Bratt</t>
  </si>
  <si>
    <t>Hans Hagström</t>
  </si>
  <si>
    <t>Markus Larsson</t>
  </si>
  <si>
    <t>Johannes Haddad</t>
  </si>
  <si>
    <t>Simon Karlsson</t>
  </si>
  <si>
    <t>Isak Karlsson</t>
  </si>
  <si>
    <t>G</t>
  </si>
  <si>
    <t>K1</t>
  </si>
  <si>
    <t>K2</t>
  </si>
  <si>
    <t>K3</t>
  </si>
  <si>
    <t>K4</t>
  </si>
  <si>
    <t>S2</t>
  </si>
  <si>
    <t>3E</t>
  </si>
  <si>
    <t>Knippla 1</t>
  </si>
  <si>
    <t>Hönö 1</t>
  </si>
  <si>
    <t>Öckerö 2</t>
  </si>
  <si>
    <t>Hälsö 2</t>
  </si>
  <si>
    <t>Hälsö 1</t>
  </si>
  <si>
    <t>Hönö 2</t>
  </si>
  <si>
    <t>Öckerö 3</t>
  </si>
  <si>
    <t>Björkö 1</t>
  </si>
  <si>
    <t>Öckerö 1</t>
  </si>
  <si>
    <t>Björkö 2</t>
  </si>
  <si>
    <t>Kalvsund</t>
  </si>
  <si>
    <t>Grupp</t>
  </si>
  <si>
    <t>Donsö 1</t>
  </si>
  <si>
    <t>Andreas Sjöberg</t>
  </si>
  <si>
    <t>Andreas Fhager</t>
  </si>
  <si>
    <t>Robin Ernebark</t>
  </si>
  <si>
    <t>Andreas Runegrön</t>
  </si>
  <si>
    <t>Fotö 3</t>
  </si>
  <si>
    <t>Björn Nicklasson</t>
  </si>
  <si>
    <t>Jonas Efverlund</t>
  </si>
  <si>
    <t>Johannes Wikberg</t>
  </si>
  <si>
    <t>Emil Jansson</t>
  </si>
  <si>
    <t>John Bratt</t>
  </si>
  <si>
    <t>Christoffer Jansson</t>
  </si>
  <si>
    <t>Tobias Nicklasson</t>
  </si>
  <si>
    <t>NSBK</t>
  </si>
  <si>
    <t>Fotö 1</t>
  </si>
  <si>
    <t>Magnus Andersson</t>
  </si>
  <si>
    <t>Johan Alexandersson</t>
  </si>
  <si>
    <t>Tomas Backman</t>
  </si>
  <si>
    <t>Emil Tobiasson</t>
  </si>
  <si>
    <t>Kristian Karlsson</t>
  </si>
  <si>
    <t>Joel Edvardsson</t>
  </si>
  <si>
    <t>Kristian Romare</t>
  </si>
  <si>
    <t>Vrångö 2</t>
  </si>
  <si>
    <t>Fredrik Ternevi</t>
  </si>
  <si>
    <t>Karl Sellergren</t>
  </si>
  <si>
    <t>Jesper Gunnarsson</t>
  </si>
  <si>
    <t>Magnus Lindgren</t>
  </si>
  <si>
    <t>Hyppeln</t>
  </si>
  <si>
    <t>Niklas Lundell</t>
  </si>
  <si>
    <t>Peter Anderson</t>
  </si>
  <si>
    <t>Patrik Ermesjö</t>
  </si>
  <si>
    <t>Emil Thuresson</t>
  </si>
  <si>
    <t>Seriematcher 1-10</t>
  </si>
  <si>
    <t>Julius Lindblom</t>
  </si>
  <si>
    <t>Christoffer Gissleholm</t>
  </si>
  <si>
    <t>SKÄRGÅRDSCUPEN</t>
  </si>
  <si>
    <t>CUPEN</t>
  </si>
  <si>
    <t>K</t>
  </si>
  <si>
    <t>1 mål</t>
  </si>
  <si>
    <t>Robert Grantham</t>
  </si>
  <si>
    <t>3 mål</t>
  </si>
  <si>
    <t>Marcus Utbult</t>
  </si>
  <si>
    <t>Peder Boelskift</t>
  </si>
  <si>
    <t>Arvid Öh</t>
  </si>
  <si>
    <t>Filip Jansson</t>
  </si>
  <si>
    <t>2 mål</t>
  </si>
  <si>
    <t>Joakim Siljat</t>
  </si>
  <si>
    <t>Björn Sileson</t>
  </si>
  <si>
    <t>Daniel Bäck</t>
  </si>
  <si>
    <t>Magnus Lundgren</t>
  </si>
  <si>
    <t>Joel Zachrisson</t>
  </si>
  <si>
    <t>Niclas Jansson</t>
  </si>
  <si>
    <t>Fredrik Johansson</t>
  </si>
  <si>
    <t>Anton Börjesson</t>
  </si>
  <si>
    <t>Anton Dahlgren</t>
  </si>
  <si>
    <t>Hönö Röd</t>
  </si>
  <si>
    <t>Hönö Klåva</t>
  </si>
  <si>
    <t>Mikael Welander</t>
  </si>
  <si>
    <t>Dan-Olof Larsson</t>
  </si>
  <si>
    <t>Gustav Olsson</t>
  </si>
  <si>
    <t>Christian Ingmyr</t>
  </si>
  <si>
    <t>Mattias Bryngelson</t>
  </si>
  <si>
    <t>Rickard Svensson</t>
  </si>
  <si>
    <t>Daniel Arvidsson</t>
  </si>
  <si>
    <t>Samuel Gustavsson</t>
  </si>
  <si>
    <t>Magnus Erlandsson</t>
  </si>
  <si>
    <t>Helge Möller</t>
  </si>
  <si>
    <t>Johan Hesslind</t>
  </si>
  <si>
    <t>Björn Rossing</t>
  </si>
  <si>
    <t>Dennis Svensson</t>
  </si>
  <si>
    <t>Övriga</t>
  </si>
  <si>
    <t>Rasmus Kolenda</t>
  </si>
  <si>
    <t>Alexander Brandt</t>
  </si>
  <si>
    <t>Mats Olsson</t>
  </si>
  <si>
    <t>Johnny Welander</t>
  </si>
  <si>
    <t>Tony Olsson</t>
  </si>
  <si>
    <t>Tom Dahl</t>
  </si>
  <si>
    <t>Adrian Daubney</t>
  </si>
  <si>
    <t>Torslanda IK</t>
  </si>
  <si>
    <t>William Eriksson</t>
  </si>
  <si>
    <t>Oskar Bengtsson</t>
  </si>
  <si>
    <t>Mathias Öhrn</t>
  </si>
  <si>
    <t>Andreas Johansson</t>
  </si>
  <si>
    <t>Kristian Sörqvist</t>
  </si>
  <si>
    <t>Christopher Lindgren</t>
  </si>
  <si>
    <t>Jesper Dempe-Claesson</t>
  </si>
  <si>
    <t>Carl Eskilsson</t>
  </si>
  <si>
    <t>Andreas Wijk</t>
  </si>
  <si>
    <t>Jürgen Magnusson</t>
  </si>
  <si>
    <t>Dennis Schöneman</t>
  </si>
  <si>
    <t>Lukas Börjesson</t>
  </si>
  <si>
    <t>Markus Lisborg</t>
  </si>
  <si>
    <t>Samuel Simonsson</t>
  </si>
  <si>
    <t>Isak Fridström</t>
  </si>
  <si>
    <t>Mikael Wennersten</t>
  </si>
  <si>
    <t>William Wallich</t>
  </si>
  <si>
    <t>Jonathan Börjesson</t>
  </si>
  <si>
    <t>Christopher Hansson</t>
  </si>
  <si>
    <t>Fredrik Jansson</t>
  </si>
  <si>
    <t>Andreas Hansson</t>
  </si>
  <si>
    <t>David Olsson</t>
  </si>
  <si>
    <t>Sebastian Skoglund</t>
  </si>
  <si>
    <t>Ludwig Sedelius</t>
  </si>
  <si>
    <t>Albert Möller</t>
  </si>
  <si>
    <t>Axel Gillberg</t>
  </si>
  <si>
    <t>Andreas Jonsson</t>
  </si>
  <si>
    <t>William Svärdström</t>
  </si>
  <si>
    <t>Robin Johansson</t>
  </si>
  <si>
    <t>Förening</t>
  </si>
  <si>
    <t>Matchnr</t>
  </si>
  <si>
    <t>Hemmalag</t>
  </si>
  <si>
    <t>Bortalag</t>
  </si>
  <si>
    <t>Resultat</t>
  </si>
  <si>
    <t>Rapport saknas från</t>
  </si>
  <si>
    <t>Datum</t>
  </si>
  <si>
    <t>3-1</t>
  </si>
  <si>
    <t>Neilson Svensson</t>
  </si>
  <si>
    <t>Simon Utbult</t>
  </si>
  <si>
    <t>Daniel Svensson</t>
  </si>
  <si>
    <t>Alexander Samuelsson</t>
  </si>
  <si>
    <t>Dan Corneliusson</t>
  </si>
  <si>
    <t>Andreas Leksell</t>
  </si>
  <si>
    <t>Vincent Nielsen</t>
  </si>
  <si>
    <t>Gordon Karlsson</t>
  </si>
  <si>
    <t>Peter Dangardt</t>
  </si>
  <si>
    <t>Björkö - Bagglebo</t>
  </si>
  <si>
    <t>Rasmus Ling</t>
  </si>
  <si>
    <t>Mathias Liew</t>
  </si>
  <si>
    <t>Öckerö Island</t>
  </si>
  <si>
    <t>Rasmus Sundqvist</t>
  </si>
  <si>
    <t>Max Lagrell</t>
  </si>
  <si>
    <t>Viktor Andersson</t>
  </si>
  <si>
    <t>William Larsson</t>
  </si>
  <si>
    <t>Samuel Ferm</t>
  </si>
  <si>
    <t>Öckerö Kings</t>
  </si>
  <si>
    <t>5 mål</t>
  </si>
  <si>
    <t>Simon Olsson</t>
  </si>
  <si>
    <t>4 mål</t>
  </si>
  <si>
    <t>Hampus Dahlquist</t>
  </si>
  <si>
    <t>Einar Lylander</t>
  </si>
  <si>
    <t>Adam Albinsson</t>
  </si>
  <si>
    <t>Theo Alexandersson</t>
  </si>
  <si>
    <t>Hönö Hea</t>
  </si>
  <si>
    <t>Hönö Gårda</t>
  </si>
  <si>
    <t>Reine Hansson</t>
  </si>
  <si>
    <t>Marcus Bernå</t>
  </si>
  <si>
    <t>Hampus Sjöström</t>
  </si>
  <si>
    <t>Andreas Olofsson</t>
  </si>
  <si>
    <t>James Ehrenholm</t>
  </si>
  <si>
    <t>Philip Olofsson</t>
  </si>
  <si>
    <t>Jonas Bryngelsson</t>
  </si>
  <si>
    <t>Ebba Olsson</t>
  </si>
  <si>
    <t>Jonas Michelson</t>
  </si>
  <si>
    <t>Andreas Rydell</t>
  </si>
  <si>
    <t>Rickard Westerström</t>
  </si>
  <si>
    <t>Pontus Andersson</t>
  </si>
  <si>
    <t>Nils Andrén</t>
  </si>
  <si>
    <t>Alexander Hjerpe</t>
  </si>
  <si>
    <t>Cuper</t>
  </si>
  <si>
    <t>Kenneth Kyldahl</t>
  </si>
  <si>
    <t>Sebastian Bäregård</t>
  </si>
  <si>
    <t>Edvin Alexandersson</t>
  </si>
  <si>
    <t>Marcus Lundkvist</t>
  </si>
  <si>
    <t>Mats Svanström</t>
  </si>
  <si>
    <t>Alexander Sörensson</t>
  </si>
  <si>
    <t>Stefan Sedersten</t>
  </si>
  <si>
    <t>David Bora</t>
  </si>
  <si>
    <t>Lukas Eliasson</t>
  </si>
  <si>
    <t>Mathias Bryngelsson</t>
  </si>
  <si>
    <t>Rickard Larsson</t>
  </si>
  <si>
    <t>Victor Nystedt</t>
  </si>
  <si>
    <t>Marcus Norlin</t>
  </si>
  <si>
    <t>-</t>
  </si>
  <si>
    <t>Julian Sjödahl</t>
  </si>
  <si>
    <t>Alexander Ivarsson dä</t>
  </si>
  <si>
    <t>Alexander Ivarsson dy</t>
  </si>
  <si>
    <t>Joakim Nordmark</t>
  </si>
  <si>
    <t>Mattias Friess</t>
  </si>
  <si>
    <t>Hjalmar Lundgren</t>
  </si>
  <si>
    <t>Martin Nilsson</t>
  </si>
  <si>
    <t>Emil Svan</t>
  </si>
  <si>
    <t>Jonas Dahlin</t>
  </si>
  <si>
    <t>Marcus Lundqvist</t>
  </si>
  <si>
    <t>Niklas Midefeldt</t>
  </si>
  <si>
    <t>Alexander Järvi</t>
  </si>
  <si>
    <t>Jonathan Albinsson</t>
  </si>
  <si>
    <t>Joel Olofsson</t>
  </si>
  <si>
    <t>Samuell Gustavsson</t>
  </si>
  <si>
    <t>Linus Torgeby</t>
  </si>
  <si>
    <t>Robin Andersson</t>
  </si>
  <si>
    <t>Gustafs Cup 2007</t>
  </si>
  <si>
    <t>TRÄNINGSMATCHER</t>
  </si>
  <si>
    <t>INOMHUSCUPER</t>
  </si>
  <si>
    <t>FAIR PLAY CUP</t>
  </si>
  <si>
    <t>14/4 Gustafs cup</t>
  </si>
  <si>
    <t>P14</t>
  </si>
  <si>
    <t>P13</t>
  </si>
  <si>
    <t>Crawford Cup</t>
  </si>
  <si>
    <t>EJ RAPPORTERADE MÅLSKYTTAR, UPPSKJUTNA MATCHER, SISK 2007</t>
  </si>
  <si>
    <t>Marco Kivi</t>
  </si>
  <si>
    <t>Isac Torgersson</t>
  </si>
  <si>
    <t>Jacob Bryngelsson</t>
  </si>
  <si>
    <t>Anders S Nilsson</t>
  </si>
  <si>
    <t>Hönö C</t>
  </si>
  <si>
    <t>Jurgen Segersten</t>
  </si>
  <si>
    <t>Marta Karlsson</t>
  </si>
  <si>
    <t>Tobias Andersson</t>
  </si>
  <si>
    <t>Simon Thuresson</t>
  </si>
  <si>
    <t>Jakob Johansson</t>
  </si>
  <si>
    <t>Samuel Johnsson</t>
  </si>
  <si>
    <t>Klas Niklasson</t>
  </si>
  <si>
    <t>Emil Wallhult</t>
  </si>
  <si>
    <t>Jonas Kinnander</t>
  </si>
  <si>
    <t>Tomas Zackrisson</t>
  </si>
  <si>
    <t>Dan Inge Svärdsby</t>
  </si>
  <si>
    <t>Andreas Ekberg</t>
  </si>
  <si>
    <t>Anders Edvardsson</t>
  </si>
  <si>
    <t>David Carlson</t>
  </si>
  <si>
    <t>Bagglebo - Björkö</t>
  </si>
  <si>
    <t>3-0</t>
  </si>
  <si>
    <t>0-0</t>
  </si>
  <si>
    <t>Träningsmatch</t>
  </si>
  <si>
    <t>Björkö - Kalvsund</t>
  </si>
  <si>
    <t>4-0</t>
  </si>
  <si>
    <t>11-man</t>
  </si>
  <si>
    <t>6 mål</t>
  </si>
  <si>
    <t>Tobias Olofsson</t>
  </si>
  <si>
    <t>Oskar Berg</t>
  </si>
  <si>
    <t>Andreas Jönsson</t>
  </si>
  <si>
    <t>Christian Lindén</t>
  </si>
  <si>
    <t>Öckerö P-97</t>
  </si>
  <si>
    <t>Viktor Niklasson</t>
  </si>
  <si>
    <t>Samuel Larsson</t>
  </si>
  <si>
    <t>Daniel Berntsson</t>
  </si>
  <si>
    <t>Öckerö P-96</t>
  </si>
  <si>
    <t>Emil Cerdier</t>
  </si>
  <si>
    <t>Niclas Zackariasson</t>
  </si>
  <si>
    <t>Mikael Leijon</t>
  </si>
  <si>
    <t>John Lindblad</t>
  </si>
  <si>
    <t>Christoffer Olofsson</t>
  </si>
  <si>
    <t>Rickard Almsten</t>
  </si>
  <si>
    <t>Henrik Andersén</t>
  </si>
  <si>
    <t>Victor Johansson</t>
  </si>
  <si>
    <t>Jesper Svanström</t>
  </si>
  <si>
    <t>S:a Skärgården</t>
  </si>
  <si>
    <t>Morgan Elvhäger</t>
  </si>
  <si>
    <t>Lukas Bergman</t>
  </si>
  <si>
    <t>Olle Backman</t>
  </si>
  <si>
    <t>John Backman</t>
  </si>
  <si>
    <t>Vincent Olsson</t>
  </si>
  <si>
    <t>Dennis Mujdzic</t>
  </si>
  <si>
    <t>Marcus Ågren</t>
  </si>
  <si>
    <t>Oscar Sellergren</t>
  </si>
  <si>
    <t>Tobias Wigerud</t>
  </si>
  <si>
    <t>SKYTTELIGAN P-12 LAGET ÅR 2007</t>
  </si>
  <si>
    <t>Joakim Jansson</t>
  </si>
  <si>
    <t>Marcus Falk</t>
  </si>
  <si>
    <t>Philip Wiström</t>
  </si>
  <si>
    <t>Gustav Winther</t>
  </si>
  <si>
    <t>Anton Forseström</t>
  </si>
  <si>
    <t>Pontus Hagberg</t>
  </si>
  <si>
    <t>Albin Engström</t>
  </si>
  <si>
    <t>GBG-SERIEN P-12 SVART</t>
  </si>
  <si>
    <t>Rasmus Davidsson</t>
  </si>
  <si>
    <t>GBG-SERIEN P-11 TURKOS</t>
  </si>
  <si>
    <t>SKYTTELIGAN P-11 LAGET ÅR 2007</t>
  </si>
  <si>
    <t>Alexander Uggla</t>
  </si>
  <si>
    <t>Andreas Snare</t>
  </si>
  <si>
    <t>Arvid Lorentzon</t>
  </si>
  <si>
    <t>Axel Wennström</t>
  </si>
  <si>
    <t>Filip Jonsson</t>
  </si>
  <si>
    <t>Sebastian Wessberg</t>
  </si>
  <si>
    <t>Erik Årsjö</t>
  </si>
  <si>
    <t>Michael Christensen</t>
  </si>
  <si>
    <t>Erik Johansson</t>
  </si>
  <si>
    <t>Magnus Joersjö</t>
  </si>
  <si>
    <t>Mikael Albertsson</t>
  </si>
  <si>
    <t>Patrik Engdahl</t>
  </si>
  <si>
    <t>Ola Knutsson</t>
  </si>
  <si>
    <t>Filip Möller</t>
  </si>
  <si>
    <t>Peter Crouch</t>
  </si>
  <si>
    <t>Keith Holmqvist</t>
  </si>
  <si>
    <t>Jakop Pettersson</t>
  </si>
  <si>
    <t>Anders Holmberg</t>
  </si>
  <si>
    <t>x-x</t>
  </si>
  <si>
    <t>Hönö / Hjuvik</t>
  </si>
  <si>
    <t>Bägge lagen, har match spelats??</t>
  </si>
  <si>
    <t>Bagglebo / Hälsö</t>
  </si>
  <si>
    <t>Hönö / Bagglebo</t>
  </si>
  <si>
    <t>2007-08-24</t>
  </si>
  <si>
    <t>OLDBOYSSERIEN</t>
  </si>
  <si>
    <t>Bagglebo / Hjuvik</t>
  </si>
  <si>
    <t>Hälsö / Hönö</t>
  </si>
  <si>
    <t xml:space="preserve">Nordö </t>
  </si>
  <si>
    <t>4-1</t>
  </si>
  <si>
    <t>Hälsö</t>
  </si>
  <si>
    <t>2007-09-16</t>
  </si>
  <si>
    <t>13-1</t>
  </si>
  <si>
    <t>Hönö</t>
  </si>
  <si>
    <t>11-6</t>
  </si>
  <si>
    <t>2007-05-25</t>
  </si>
  <si>
    <t>Hjuvik</t>
  </si>
  <si>
    <t>1-3</t>
  </si>
  <si>
    <t>SKÄRGÅRDSSERIEN</t>
  </si>
  <si>
    <t>Nytt speldatum saknas ??</t>
  </si>
  <si>
    <t>Bagglebo / Rörö</t>
  </si>
  <si>
    <t>??</t>
  </si>
  <si>
    <t>Rörö IK</t>
  </si>
  <si>
    <t>Rörö / Knippla</t>
  </si>
  <si>
    <t>3-6</t>
  </si>
  <si>
    <t>Målskyttar Hönö saknas</t>
  </si>
  <si>
    <t>Målskytt Hjuvik saknas</t>
  </si>
  <si>
    <t>Målskytt Hönö saknas</t>
  </si>
  <si>
    <t>Målskytt Hälsö saknas</t>
  </si>
  <si>
    <t>Målskyttar Hönö B saknas</t>
  </si>
  <si>
    <t>2-4</t>
  </si>
  <si>
    <t>7-2</t>
  </si>
  <si>
    <t>9-1</t>
  </si>
  <si>
    <t>Målskytt Hönö B saknas</t>
  </si>
  <si>
    <t>Gustav Bäck</t>
  </si>
  <si>
    <t>Petter Brink</t>
  </si>
  <si>
    <t>Johan Roberts</t>
  </si>
  <si>
    <t>Ulf Aronsson</t>
  </si>
  <si>
    <t>Daniel Carleryd</t>
  </si>
  <si>
    <t>Mattias Janicvevic</t>
  </si>
  <si>
    <t>Daniel Dino</t>
  </si>
  <si>
    <t>Robin Fors</t>
  </si>
  <si>
    <t>SKYTTELIGAN P-15 LAGET ÅR 2008</t>
  </si>
  <si>
    <t>Sebastian Svensson</t>
  </si>
  <si>
    <t>GBG-SERIEN P-15 KLASS 3D</t>
  </si>
  <si>
    <t>P15</t>
  </si>
  <si>
    <t>12/4 Gustafs cup</t>
  </si>
  <si>
    <t>FÖRORTSCUPEN</t>
  </si>
  <si>
    <t>Tr.match</t>
  </si>
  <si>
    <t>Öckerö FC</t>
  </si>
  <si>
    <t>Jim Andersson</t>
  </si>
  <si>
    <t>Daniel Rignäs</t>
  </si>
  <si>
    <t>Andreas Roos</t>
  </si>
  <si>
    <t>Hisingsbacka</t>
  </si>
  <si>
    <t>Mossens BK</t>
  </si>
  <si>
    <t>Älvsborgs FF</t>
  </si>
  <si>
    <t>Askims IK</t>
  </si>
  <si>
    <t>Sandarna BK</t>
  </si>
  <si>
    <t>Romelanda UF</t>
  </si>
  <si>
    <t>KF Velebit</t>
  </si>
  <si>
    <t>Andreas Tell</t>
  </si>
  <si>
    <t>Kållereds SK</t>
  </si>
  <si>
    <t>Tomas Bengtsson</t>
  </si>
  <si>
    <t>Leif Osberg</t>
  </si>
  <si>
    <t>Henrik Torgersson</t>
  </si>
  <si>
    <t>Kasim Mndzic</t>
  </si>
  <si>
    <t>Kalvsunds IF</t>
  </si>
  <si>
    <t>Peter Didriksson</t>
  </si>
  <si>
    <t>Jonas Lindkvist</t>
  </si>
  <si>
    <t>Assyriska</t>
  </si>
  <si>
    <t>Tuve IF</t>
  </si>
  <si>
    <t>Järnbrotts IF</t>
  </si>
  <si>
    <t>Önnereds IK</t>
  </si>
  <si>
    <t>Näsets SK</t>
  </si>
  <si>
    <t>IK Zenith</t>
  </si>
  <si>
    <t>GOTHIA CUP</t>
  </si>
  <si>
    <t>inomhus</t>
  </si>
  <si>
    <t>NAMN</t>
  </si>
  <si>
    <t>Gothia cup</t>
  </si>
  <si>
    <t>Donsö IS</t>
  </si>
  <si>
    <t>Kaverös BK</t>
  </si>
  <si>
    <t>S</t>
  </si>
  <si>
    <t>IFK Björkö B</t>
  </si>
  <si>
    <t>Jacob Åstrand</t>
  </si>
  <si>
    <t>Mölnlycke IF</t>
  </si>
  <si>
    <t>Hisingsbacka FC</t>
  </si>
  <si>
    <t>Hyppelns IK</t>
  </si>
  <si>
    <t>Robin Eriksson</t>
  </si>
  <si>
    <t>Andreas Backman</t>
  </si>
  <si>
    <t>Oscar Andersson</t>
  </si>
  <si>
    <t>Lasse Krantz</t>
  </si>
  <si>
    <t>Sean O´Connor</t>
  </si>
  <si>
    <t>Magnus Rundqvist</t>
  </si>
  <si>
    <t>Fredrik Tilander</t>
  </si>
  <si>
    <t>Fredrik Larsson</t>
  </si>
  <si>
    <t>7 mål</t>
  </si>
  <si>
    <t>Kärra/Klareberg</t>
  </si>
  <si>
    <t>Hällesåker</t>
  </si>
  <si>
    <t>Björkö</t>
  </si>
  <si>
    <t>Guldheden</t>
  </si>
  <si>
    <t>Arvesgärde</t>
  </si>
  <si>
    <t>Sandarna</t>
  </si>
  <si>
    <t>Romelanda</t>
  </si>
  <si>
    <t>Öckerö</t>
  </si>
  <si>
    <t>Velebit</t>
  </si>
  <si>
    <t>Mölnlycke</t>
  </si>
  <si>
    <t>WO</t>
  </si>
  <si>
    <t>Johan Kedemo</t>
  </si>
  <si>
    <t>Robin Listerberg</t>
  </si>
  <si>
    <t>Kim Berg</t>
  </si>
  <si>
    <t>Mickael Svensson</t>
  </si>
  <si>
    <t>Niklas Johansson</t>
  </si>
  <si>
    <t>8 mål</t>
  </si>
  <si>
    <t>Oskar Börjesson</t>
  </si>
  <si>
    <t>Victor Olausson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</si>
</sst>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,&quot;mål&quot;"/>
    <numFmt numFmtId="165" formatCode="0_ &quot;mål&quot;"/>
  </numFmts>
  <fonts count="20">
    <font>
      <sz val="10"/>
      <name val="Arial"/>
      <family val="0"/>
    </font>
    <font>
      <sz val="8"/>
      <name val="Tahoma"/>
      <family val="2"/>
    </font>
    <font>
      <b/>
      <sz val="10"/>
      <color indexed="12"/>
      <name val="Comic Sans MS"/>
      <family val="4"/>
    </font>
    <font>
      <sz val="10"/>
      <name val="Comic Sans MS"/>
      <family val="4"/>
    </font>
    <font>
      <b/>
      <sz val="10"/>
      <color indexed="18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name val="Comic Sans MS"/>
      <family val="4"/>
    </font>
    <font>
      <sz val="9"/>
      <name val="Comic Sans MS"/>
      <family val="4"/>
    </font>
    <font>
      <sz val="10"/>
      <color indexed="9"/>
      <name val="Comic Sans MS"/>
      <family val="4"/>
    </font>
    <font>
      <sz val="11"/>
      <color indexed="9"/>
      <name val="Comic Sans MS"/>
      <family val="4"/>
    </font>
    <font>
      <sz val="14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4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3" fillId="5" borderId="3" xfId="0" applyFont="1" applyFill="1" applyBorder="1" applyAlignment="1">
      <alignment wrapText="1"/>
    </xf>
    <xf numFmtId="0" fontId="3" fillId="5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165" fontId="3" fillId="5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3" fillId="5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5" borderId="0" xfId="0" applyFont="1" applyFill="1" applyBorder="1" applyAlignment="1">
      <alignment wrapText="1"/>
    </xf>
    <xf numFmtId="165" fontId="8" fillId="7" borderId="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5" borderId="7" xfId="0" applyFont="1" applyFill="1" applyBorder="1" applyAlignment="1">
      <alignment wrapText="1"/>
    </xf>
    <xf numFmtId="165" fontId="11" fillId="5" borderId="8" xfId="0" applyNumberFormat="1" applyFont="1" applyFill="1" applyBorder="1" applyAlignment="1">
      <alignment horizontal="center" wrapText="1"/>
    </xf>
    <xf numFmtId="0" fontId="5" fillId="6" borderId="9" xfId="0" applyFont="1" applyFill="1" applyBorder="1" applyAlignment="1">
      <alignment wrapText="1"/>
    </xf>
    <xf numFmtId="0" fontId="5" fillId="6" borderId="9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2" xfId="0" applyFont="1" applyFill="1" applyBorder="1" applyAlignment="1">
      <alignment horizontal="center"/>
    </xf>
    <xf numFmtId="0" fontId="12" fillId="5" borderId="7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5" fontId="11" fillId="5" borderId="2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165" fontId="11" fillId="5" borderId="1" xfId="0" applyNumberFormat="1" applyFont="1" applyFill="1" applyBorder="1" applyAlignment="1">
      <alignment horizontal="center" wrapText="1"/>
    </xf>
    <xf numFmtId="165" fontId="11" fillId="5" borderId="3" xfId="0" applyNumberFormat="1" applyFont="1" applyFill="1" applyBorder="1" applyAlignment="1">
      <alignment horizontal="center" wrapText="1"/>
    </xf>
    <xf numFmtId="0" fontId="5" fillId="7" borderId="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8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25" xfId="0" applyFont="1" applyBorder="1" applyAlignment="1">
      <alignment horizontal="center"/>
    </xf>
    <xf numFmtId="0" fontId="0" fillId="0" borderId="7" xfId="0" applyBorder="1" applyAlignment="1">
      <alignment/>
    </xf>
    <xf numFmtId="0" fontId="8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165" fontId="13" fillId="5" borderId="4" xfId="0" applyNumberFormat="1" applyFont="1" applyFill="1" applyBorder="1" applyAlignment="1">
      <alignment horizontal="center" wrapText="1"/>
    </xf>
    <xf numFmtId="0" fontId="8" fillId="6" borderId="27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8" fillId="6" borderId="29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5" fontId="8" fillId="6" borderId="9" xfId="0" applyNumberFormat="1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165" fontId="14" fillId="5" borderId="8" xfId="0" applyNumberFormat="1" applyFont="1" applyFill="1" applyBorder="1" applyAlignment="1">
      <alignment horizontal="center" wrapText="1"/>
    </xf>
    <xf numFmtId="0" fontId="8" fillId="8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5" fontId="14" fillId="5" borderId="1" xfId="0" applyNumberFormat="1" applyFont="1" applyFill="1" applyBorder="1" applyAlignment="1">
      <alignment horizontal="center" wrapText="1"/>
    </xf>
    <xf numFmtId="165" fontId="14" fillId="5" borderId="23" xfId="0" applyNumberFormat="1" applyFont="1" applyFill="1" applyBorder="1" applyAlignment="1">
      <alignment horizontal="center" wrapText="1"/>
    </xf>
    <xf numFmtId="165" fontId="14" fillId="5" borderId="2" xfId="0" applyNumberFormat="1" applyFont="1" applyFill="1" applyBorder="1" applyAlignment="1">
      <alignment horizontal="center" wrapText="1"/>
    </xf>
    <xf numFmtId="165" fontId="14" fillId="5" borderId="32" xfId="0" applyNumberFormat="1" applyFont="1" applyFill="1" applyBorder="1" applyAlignment="1">
      <alignment horizontal="center" wrapText="1"/>
    </xf>
    <xf numFmtId="165" fontId="14" fillId="5" borderId="3" xfId="0" applyNumberFormat="1" applyFont="1" applyFill="1" applyBorder="1" applyAlignment="1">
      <alignment horizontal="center" wrapText="1"/>
    </xf>
    <xf numFmtId="165" fontId="14" fillId="5" borderId="36" xfId="0" applyNumberFormat="1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15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8" fillId="0" borderId="9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17" fillId="6" borderId="37" xfId="0" applyFont="1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7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 wrapText="1"/>
    </xf>
    <xf numFmtId="165" fontId="13" fillId="0" borderId="4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49" fontId="16" fillId="0" borderId="0" xfId="0" applyNumberFormat="1" applyFont="1" applyAlignment="1">
      <alignment horizontal="center" vertical="center" textRotation="180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5" borderId="3" xfId="0" applyFont="1" applyFill="1" applyBorder="1" applyAlignment="1">
      <alignment wrapText="1"/>
    </xf>
    <xf numFmtId="0" fontId="0" fillId="5" borderId="4" xfId="0" applyFont="1" applyFill="1" applyBorder="1" applyAlignment="1">
      <alignment horizontal="center" wrapText="1"/>
    </xf>
    <xf numFmtId="0" fontId="0" fillId="5" borderId="4" xfId="0" applyFont="1" applyFill="1" applyBorder="1" applyAlignment="1">
      <alignment wrapText="1"/>
    </xf>
    <xf numFmtId="0" fontId="0" fillId="5" borderId="2" xfId="0" applyFont="1" applyFill="1" applyBorder="1" applyAlignment="1">
      <alignment wrapText="1"/>
    </xf>
    <xf numFmtId="0" fontId="0" fillId="5" borderId="2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6" borderId="19" xfId="0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0" fillId="8" borderId="37" xfId="0" applyFont="1" applyFill="1" applyBorder="1" applyAlignment="1">
      <alignment horizontal="center"/>
    </xf>
    <xf numFmtId="165" fontId="13" fillId="5" borderId="25" xfId="0" applyNumberFormat="1" applyFont="1" applyFill="1" applyBorder="1" applyAlignment="1">
      <alignment horizontal="center" wrapText="1"/>
    </xf>
    <xf numFmtId="165" fontId="19" fillId="7" borderId="2" xfId="0" applyNumberFormat="1" applyFont="1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8" fillId="8" borderId="28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17" fillId="0" borderId="0" xfId="0" applyFont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2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6" borderId="40" xfId="0" applyFont="1" applyFill="1" applyBorder="1" applyAlignment="1">
      <alignment wrapText="1"/>
    </xf>
    <xf numFmtId="0" fontId="5" fillId="6" borderId="41" xfId="0" applyFont="1" applyFill="1" applyBorder="1" applyAlignment="1">
      <alignment wrapText="1"/>
    </xf>
    <xf numFmtId="0" fontId="5" fillId="6" borderId="40" xfId="0" applyFont="1" applyFill="1" applyBorder="1" applyAlignment="1">
      <alignment horizontal="center" wrapText="1"/>
    </xf>
    <xf numFmtId="0" fontId="5" fillId="6" borderId="41" xfId="0" applyFont="1" applyFill="1" applyBorder="1" applyAlignment="1">
      <alignment horizontal="center" wrapText="1"/>
    </xf>
    <xf numFmtId="0" fontId="17" fillId="6" borderId="39" xfId="0" applyFont="1" applyFill="1" applyBorder="1" applyAlignment="1">
      <alignment horizontal="center"/>
    </xf>
    <xf numFmtId="0" fontId="17" fillId="8" borderId="39" xfId="0" applyFont="1" applyFill="1" applyBorder="1" applyAlignment="1">
      <alignment horizontal="center"/>
    </xf>
    <xf numFmtId="0" fontId="18" fillId="5" borderId="3" xfId="0" applyFont="1" applyFill="1" applyBorder="1" applyAlignment="1">
      <alignment wrapText="1"/>
    </xf>
    <xf numFmtId="0" fontId="18" fillId="5" borderId="4" xfId="0" applyFont="1" applyFill="1" applyBorder="1" applyAlignment="1">
      <alignment horizontal="center" wrapText="1"/>
    </xf>
    <xf numFmtId="0" fontId="18" fillId="5" borderId="4" xfId="0" applyFont="1" applyFill="1" applyBorder="1" applyAlignment="1">
      <alignment wrapText="1"/>
    </xf>
    <xf numFmtId="0" fontId="16" fillId="0" borderId="22" xfId="0" applyFont="1" applyBorder="1" applyAlignment="1">
      <alignment horizontal="center" vertical="top" textRotation="180"/>
    </xf>
    <xf numFmtId="0" fontId="16" fillId="0" borderId="0" xfId="0" applyFont="1" applyAlignment="1">
      <alignment horizontal="center" vertical="top" textRotation="180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9" fillId="6" borderId="42" xfId="0" applyFont="1" applyFill="1" applyBorder="1" applyAlignment="1">
      <alignment horizontal="center"/>
    </xf>
    <xf numFmtId="0" fontId="9" fillId="6" borderId="43" xfId="0" applyFont="1" applyFill="1" applyBorder="1" applyAlignment="1">
      <alignment horizontal="center"/>
    </xf>
    <xf numFmtId="0" fontId="9" fillId="6" borderId="44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1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AA10" sqref="AA10"/>
    </sheetView>
  </sheetViews>
  <sheetFormatPr defaultColWidth="9.140625" defaultRowHeight="12.75"/>
  <cols>
    <col min="1" max="1" width="21.7109375" style="0" customWidth="1"/>
    <col min="2" max="2" width="7.140625" style="0" customWidth="1"/>
    <col min="3" max="3" width="10.8515625" style="0" customWidth="1"/>
    <col min="4" max="4" width="9.7109375" style="9" customWidth="1"/>
    <col min="5" max="5" width="9.140625" style="9" customWidth="1"/>
    <col min="6" max="23" width="3.28125" style="0" customWidth="1"/>
  </cols>
  <sheetData>
    <row r="1" spans="1:23" ht="18" customHeight="1">
      <c r="A1" s="6" t="s">
        <v>0</v>
      </c>
      <c r="B1" s="7" t="s">
        <v>1</v>
      </c>
      <c r="C1" s="8" t="s">
        <v>2</v>
      </c>
      <c r="D1" s="7" t="s">
        <v>650</v>
      </c>
      <c r="E1" s="17" t="s">
        <v>1</v>
      </c>
      <c r="F1" s="17" t="s">
        <v>632</v>
      </c>
      <c r="G1" s="17" t="s">
        <v>632</v>
      </c>
      <c r="H1" s="17" t="s">
        <v>632</v>
      </c>
      <c r="I1" s="17" t="s">
        <v>632</v>
      </c>
      <c r="J1" s="17" t="s">
        <v>632</v>
      </c>
      <c r="K1" s="85"/>
      <c r="L1" s="17" t="s">
        <v>633</v>
      </c>
      <c r="M1" s="17" t="s">
        <v>634</v>
      </c>
      <c r="N1" s="17" t="s">
        <v>635</v>
      </c>
      <c r="O1" s="17" t="s">
        <v>636</v>
      </c>
      <c r="P1" s="85"/>
      <c r="Q1" s="17" t="s">
        <v>209</v>
      </c>
      <c r="R1" s="17" t="s">
        <v>637</v>
      </c>
      <c r="S1" s="85"/>
      <c r="T1" s="17" t="s">
        <v>638</v>
      </c>
      <c r="U1" s="85"/>
      <c r="V1" s="17" t="s">
        <v>210</v>
      </c>
      <c r="W1" s="85"/>
    </row>
    <row r="2" spans="1:23" ht="18" customHeight="1">
      <c r="A2" s="10" t="s">
        <v>666</v>
      </c>
      <c r="B2" s="11">
        <f aca="true" t="shared" si="0" ref="B2:B33">SUM(E2)</f>
        <v>0</v>
      </c>
      <c r="C2" s="12" t="s">
        <v>647</v>
      </c>
      <c r="D2" s="11">
        <v>2</v>
      </c>
      <c r="E2" s="17">
        <f aca="true" t="shared" si="1" ref="E2:E33">SUM(F2:W2)</f>
        <v>0</v>
      </c>
      <c r="F2" s="17"/>
      <c r="G2" s="17"/>
      <c r="H2" s="17"/>
      <c r="I2" s="17"/>
      <c r="J2" s="17"/>
      <c r="K2" s="85"/>
      <c r="L2" s="17"/>
      <c r="M2" s="17"/>
      <c r="N2" s="17"/>
      <c r="O2" s="17"/>
      <c r="P2" s="85"/>
      <c r="Q2" s="17"/>
      <c r="R2" s="17"/>
      <c r="S2" s="85"/>
      <c r="T2" s="17"/>
      <c r="U2" s="85"/>
      <c r="V2" s="17"/>
      <c r="W2" s="85"/>
    </row>
    <row r="3" spans="1:23" ht="18" customHeight="1">
      <c r="A3" s="10" t="s">
        <v>669</v>
      </c>
      <c r="B3" s="11">
        <f t="shared" si="0"/>
        <v>0</v>
      </c>
      <c r="C3" s="12" t="s">
        <v>644</v>
      </c>
      <c r="D3" s="11">
        <v>2</v>
      </c>
      <c r="E3" s="17">
        <f t="shared" si="1"/>
        <v>0</v>
      </c>
      <c r="F3" s="17"/>
      <c r="G3" s="17"/>
      <c r="H3" s="17"/>
      <c r="I3" s="17"/>
      <c r="J3" s="17"/>
      <c r="K3" s="85"/>
      <c r="L3" s="17"/>
      <c r="M3" s="17"/>
      <c r="N3" s="17"/>
      <c r="O3" s="17"/>
      <c r="P3" s="85"/>
      <c r="Q3" s="17"/>
      <c r="R3" s="17"/>
      <c r="S3" s="85"/>
      <c r="T3" s="17"/>
      <c r="U3" s="85"/>
      <c r="V3" s="17"/>
      <c r="W3" s="85"/>
    </row>
    <row r="4" spans="1:23" ht="18" customHeight="1">
      <c r="A4" s="10" t="s">
        <v>236</v>
      </c>
      <c r="B4" s="11">
        <f t="shared" si="0"/>
        <v>0</v>
      </c>
      <c r="C4" s="12" t="s">
        <v>641</v>
      </c>
      <c r="D4" s="11">
        <v>1</v>
      </c>
      <c r="E4" s="17">
        <f t="shared" si="1"/>
        <v>0</v>
      </c>
      <c r="F4" s="17"/>
      <c r="G4" s="17"/>
      <c r="H4" s="17"/>
      <c r="I4" s="17"/>
      <c r="J4" s="17"/>
      <c r="K4" s="85"/>
      <c r="L4" s="17"/>
      <c r="M4" s="17"/>
      <c r="N4" s="17"/>
      <c r="O4" s="17"/>
      <c r="P4" s="85"/>
      <c r="Q4" s="17"/>
      <c r="R4" s="17"/>
      <c r="S4" s="85"/>
      <c r="T4" s="17"/>
      <c r="U4" s="85"/>
      <c r="V4" s="17"/>
      <c r="W4" s="85"/>
    </row>
    <row r="5" spans="1:23" ht="18" customHeight="1">
      <c r="A5" s="10" t="s">
        <v>450</v>
      </c>
      <c r="B5" s="11">
        <f t="shared" si="0"/>
        <v>0</v>
      </c>
      <c r="C5" s="12" t="s">
        <v>647</v>
      </c>
      <c r="D5" s="11">
        <v>2</v>
      </c>
      <c r="E5" s="17">
        <f t="shared" si="1"/>
        <v>0</v>
      </c>
      <c r="F5" s="17"/>
      <c r="G5" s="17"/>
      <c r="H5" s="17"/>
      <c r="I5" s="17"/>
      <c r="J5" s="17"/>
      <c r="K5" s="85"/>
      <c r="L5" s="17"/>
      <c r="M5" s="17"/>
      <c r="N5" s="17"/>
      <c r="O5" s="17"/>
      <c r="P5" s="85"/>
      <c r="Q5" s="17"/>
      <c r="R5" s="17"/>
      <c r="S5" s="85"/>
      <c r="T5" s="17"/>
      <c r="U5" s="85"/>
      <c r="V5" s="17"/>
      <c r="W5" s="85"/>
    </row>
    <row r="6" spans="1:23" ht="18" customHeight="1">
      <c r="A6" s="10" t="s">
        <v>34</v>
      </c>
      <c r="B6" s="11">
        <f t="shared" si="0"/>
        <v>0</v>
      </c>
      <c r="C6" s="12" t="s">
        <v>647</v>
      </c>
      <c r="D6" s="11">
        <v>2</v>
      </c>
      <c r="E6" s="17">
        <f t="shared" si="1"/>
        <v>0</v>
      </c>
      <c r="F6" s="17"/>
      <c r="G6" s="17"/>
      <c r="H6" s="17"/>
      <c r="I6" s="17"/>
      <c r="J6" s="17"/>
      <c r="K6" s="85"/>
      <c r="L6" s="17"/>
      <c r="M6" s="17"/>
      <c r="N6" s="17"/>
      <c r="O6" s="17"/>
      <c r="P6" s="85"/>
      <c r="Q6" s="17"/>
      <c r="R6" s="17"/>
      <c r="S6" s="85"/>
      <c r="T6" s="17"/>
      <c r="U6" s="85"/>
      <c r="V6" s="17"/>
      <c r="W6" s="85"/>
    </row>
    <row r="7" spans="1:23" ht="18" customHeight="1">
      <c r="A7" s="10" t="s">
        <v>314</v>
      </c>
      <c r="B7" s="11">
        <f t="shared" si="0"/>
        <v>0</v>
      </c>
      <c r="C7" s="12" t="s">
        <v>647</v>
      </c>
      <c r="D7" s="11">
        <v>2</v>
      </c>
      <c r="E7" s="17">
        <f t="shared" si="1"/>
        <v>0</v>
      </c>
      <c r="F7" s="17"/>
      <c r="G7" s="17"/>
      <c r="H7" s="17"/>
      <c r="I7" s="17"/>
      <c r="J7" s="17"/>
      <c r="K7" s="85"/>
      <c r="L7" s="17"/>
      <c r="M7" s="17"/>
      <c r="N7" s="17"/>
      <c r="O7" s="17"/>
      <c r="P7" s="85"/>
      <c r="Q7" s="17"/>
      <c r="R7" s="17"/>
      <c r="S7" s="85"/>
      <c r="T7" s="17"/>
      <c r="U7" s="85"/>
      <c r="V7" s="17"/>
      <c r="W7" s="85"/>
    </row>
    <row r="8" spans="1:23" ht="18" customHeight="1">
      <c r="A8" s="10" t="s">
        <v>35</v>
      </c>
      <c r="B8" s="11">
        <f t="shared" si="0"/>
        <v>0</v>
      </c>
      <c r="C8" s="12" t="s">
        <v>647</v>
      </c>
      <c r="D8" s="11">
        <v>2</v>
      </c>
      <c r="E8" s="17">
        <f t="shared" si="1"/>
        <v>0</v>
      </c>
      <c r="F8" s="17"/>
      <c r="G8" s="17"/>
      <c r="H8" s="17"/>
      <c r="I8" s="17"/>
      <c r="J8" s="17"/>
      <c r="K8" s="85"/>
      <c r="L8" s="17"/>
      <c r="M8" s="17"/>
      <c r="N8" s="17"/>
      <c r="O8" s="17"/>
      <c r="P8" s="85"/>
      <c r="Q8" s="17"/>
      <c r="R8" s="17"/>
      <c r="S8" s="85"/>
      <c r="T8" s="17"/>
      <c r="U8" s="85"/>
      <c r="V8" s="17"/>
      <c r="W8" s="85"/>
    </row>
    <row r="9" spans="1:23" ht="18" customHeight="1">
      <c r="A9" s="10" t="s">
        <v>670</v>
      </c>
      <c r="B9" s="11">
        <f t="shared" si="0"/>
        <v>0</v>
      </c>
      <c r="C9" s="12" t="s">
        <v>664</v>
      </c>
      <c r="D9" s="11">
        <v>2</v>
      </c>
      <c r="E9" s="17">
        <f t="shared" si="1"/>
        <v>0</v>
      </c>
      <c r="F9" s="17"/>
      <c r="G9" s="17"/>
      <c r="H9" s="17"/>
      <c r="I9" s="17"/>
      <c r="J9" s="17"/>
      <c r="K9" s="85"/>
      <c r="L9" s="17"/>
      <c r="M9" s="17"/>
      <c r="N9" s="17"/>
      <c r="O9" s="17"/>
      <c r="P9" s="85"/>
      <c r="Q9" s="17"/>
      <c r="R9" s="17"/>
      <c r="S9" s="85"/>
      <c r="T9" s="17"/>
      <c r="U9" s="85"/>
      <c r="V9" s="17"/>
      <c r="W9" s="85"/>
    </row>
    <row r="10" spans="1:23" ht="18" customHeight="1">
      <c r="A10" s="10" t="s">
        <v>207</v>
      </c>
      <c r="B10" s="11">
        <f t="shared" si="0"/>
        <v>0</v>
      </c>
      <c r="C10" s="12" t="s">
        <v>640</v>
      </c>
      <c r="D10" s="11">
        <v>1</v>
      </c>
      <c r="E10" s="17">
        <f t="shared" si="1"/>
        <v>0</v>
      </c>
      <c r="F10" s="17"/>
      <c r="G10" s="17"/>
      <c r="H10" s="17"/>
      <c r="I10" s="17"/>
      <c r="J10" s="17"/>
      <c r="K10" s="85"/>
      <c r="L10" s="17"/>
      <c r="M10" s="17"/>
      <c r="N10" s="17"/>
      <c r="O10" s="17"/>
      <c r="P10" s="85"/>
      <c r="Q10" s="17"/>
      <c r="R10" s="17"/>
      <c r="S10" s="85"/>
      <c r="T10" s="17"/>
      <c r="U10" s="85"/>
      <c r="V10" s="17"/>
      <c r="W10" s="85"/>
    </row>
    <row r="11" spans="1:23" ht="18" customHeight="1">
      <c r="A11" s="10" t="s">
        <v>390</v>
      </c>
      <c r="B11" s="11">
        <f t="shared" si="0"/>
        <v>0</v>
      </c>
      <c r="C11" s="12" t="s">
        <v>678</v>
      </c>
      <c r="D11" s="11">
        <v>4</v>
      </c>
      <c r="E11" s="17">
        <f t="shared" si="1"/>
        <v>0</v>
      </c>
      <c r="F11" s="17"/>
      <c r="G11" s="17"/>
      <c r="H11" s="17"/>
      <c r="I11" s="17"/>
      <c r="J11" s="17"/>
      <c r="K11" s="85"/>
      <c r="L11" s="17"/>
      <c r="M11" s="17"/>
      <c r="N11" s="17"/>
      <c r="O11" s="17"/>
      <c r="P11" s="85"/>
      <c r="Q11" s="17"/>
      <c r="R11" s="17"/>
      <c r="S11" s="85"/>
      <c r="T11" s="17"/>
      <c r="U11" s="85"/>
      <c r="V11" s="17"/>
      <c r="W11" s="85"/>
    </row>
    <row r="12" spans="1:23" ht="18" customHeight="1">
      <c r="A12" s="10" t="s">
        <v>601</v>
      </c>
      <c r="B12" s="11">
        <f t="shared" si="0"/>
        <v>0</v>
      </c>
      <c r="C12" s="12" t="s">
        <v>665</v>
      </c>
      <c r="D12" s="11">
        <v>2</v>
      </c>
      <c r="E12" s="17">
        <f t="shared" si="1"/>
        <v>0</v>
      </c>
      <c r="F12" s="17"/>
      <c r="G12" s="17"/>
      <c r="H12" s="17"/>
      <c r="I12" s="17"/>
      <c r="J12" s="17"/>
      <c r="K12" s="85"/>
      <c r="L12" s="17"/>
      <c r="M12" s="17"/>
      <c r="N12" s="17"/>
      <c r="O12" s="17"/>
      <c r="P12" s="85"/>
      <c r="Q12" s="17"/>
      <c r="R12" s="17"/>
      <c r="S12" s="85"/>
      <c r="T12" s="17"/>
      <c r="U12" s="85"/>
      <c r="V12" s="17"/>
      <c r="W12" s="85"/>
    </row>
    <row r="13" spans="1:23" ht="18" customHeight="1">
      <c r="A13" s="10" t="s">
        <v>197</v>
      </c>
      <c r="B13" s="11">
        <f t="shared" si="0"/>
        <v>0</v>
      </c>
      <c r="C13" s="12" t="s">
        <v>11</v>
      </c>
      <c r="D13" s="11">
        <v>2</v>
      </c>
      <c r="E13" s="17">
        <f t="shared" si="1"/>
        <v>0</v>
      </c>
      <c r="F13" s="17"/>
      <c r="G13" s="17"/>
      <c r="H13" s="17"/>
      <c r="I13" s="17"/>
      <c r="J13" s="17"/>
      <c r="K13" s="85"/>
      <c r="L13" s="17"/>
      <c r="M13" s="17"/>
      <c r="N13" s="17"/>
      <c r="O13" s="17"/>
      <c r="P13" s="85"/>
      <c r="Q13" s="17"/>
      <c r="R13" s="17"/>
      <c r="S13" s="85"/>
      <c r="T13" s="17"/>
      <c r="U13" s="85"/>
      <c r="V13" s="17"/>
      <c r="W13" s="85"/>
    </row>
    <row r="14" spans="1:23" ht="18" customHeight="1">
      <c r="A14" s="10" t="s">
        <v>167</v>
      </c>
      <c r="B14" s="11">
        <f t="shared" si="0"/>
        <v>0</v>
      </c>
      <c r="C14" s="12" t="s">
        <v>11</v>
      </c>
      <c r="D14" s="11">
        <v>2</v>
      </c>
      <c r="E14" s="17">
        <f t="shared" si="1"/>
        <v>0</v>
      </c>
      <c r="F14" s="17"/>
      <c r="G14" s="17"/>
      <c r="H14" s="17"/>
      <c r="I14" s="17"/>
      <c r="J14" s="17"/>
      <c r="K14" s="85"/>
      <c r="L14" s="17"/>
      <c r="M14" s="17"/>
      <c r="N14" s="17"/>
      <c r="O14" s="17"/>
      <c r="P14" s="85"/>
      <c r="Q14" s="17"/>
      <c r="R14" s="17"/>
      <c r="S14" s="85"/>
      <c r="T14" s="17"/>
      <c r="U14" s="85"/>
      <c r="V14" s="17"/>
      <c r="W14" s="85"/>
    </row>
    <row r="15" spans="1:23" ht="18" customHeight="1">
      <c r="A15" s="10" t="s">
        <v>55</v>
      </c>
      <c r="B15" s="11">
        <f t="shared" si="0"/>
        <v>0</v>
      </c>
      <c r="C15" s="12" t="s">
        <v>664</v>
      </c>
      <c r="D15" s="11">
        <v>2</v>
      </c>
      <c r="E15" s="17">
        <f t="shared" si="1"/>
        <v>0</v>
      </c>
      <c r="F15" s="17"/>
      <c r="G15" s="17"/>
      <c r="H15" s="17"/>
      <c r="I15" s="17"/>
      <c r="J15" s="17"/>
      <c r="K15" s="85"/>
      <c r="L15" s="17"/>
      <c r="M15" s="17"/>
      <c r="N15" s="17"/>
      <c r="O15" s="17"/>
      <c r="P15" s="85"/>
      <c r="Q15" s="17"/>
      <c r="R15" s="17"/>
      <c r="S15" s="85"/>
      <c r="T15" s="17"/>
      <c r="U15" s="85"/>
      <c r="V15" s="17"/>
      <c r="W15" s="85"/>
    </row>
    <row r="16" spans="1:23" ht="18" customHeight="1">
      <c r="A16" s="10" t="s">
        <v>452</v>
      </c>
      <c r="B16" s="11">
        <f t="shared" si="0"/>
        <v>0</v>
      </c>
      <c r="C16" s="12" t="s">
        <v>640</v>
      </c>
      <c r="D16" s="11">
        <v>1</v>
      </c>
      <c r="E16" s="17">
        <f t="shared" si="1"/>
        <v>0</v>
      </c>
      <c r="F16" s="17"/>
      <c r="G16" s="17"/>
      <c r="H16" s="17"/>
      <c r="I16" s="17"/>
      <c r="J16" s="17"/>
      <c r="K16" s="85"/>
      <c r="L16" s="17"/>
      <c r="M16" s="17"/>
      <c r="N16" s="17"/>
      <c r="O16" s="17"/>
      <c r="P16" s="85"/>
      <c r="Q16" s="17"/>
      <c r="R16" s="17"/>
      <c r="S16" s="85"/>
      <c r="T16" s="17"/>
      <c r="U16" s="85"/>
      <c r="V16" s="17"/>
      <c r="W16" s="85"/>
    </row>
    <row r="17" spans="1:23" ht="18" customHeight="1">
      <c r="A17" s="10" t="s">
        <v>600</v>
      </c>
      <c r="B17" s="11">
        <f t="shared" si="0"/>
        <v>0</v>
      </c>
      <c r="C17" s="12" t="s">
        <v>665</v>
      </c>
      <c r="D17" s="11">
        <v>2</v>
      </c>
      <c r="E17" s="17">
        <f t="shared" si="1"/>
        <v>0</v>
      </c>
      <c r="F17" s="17"/>
      <c r="G17" s="17"/>
      <c r="H17" s="17"/>
      <c r="I17" s="17"/>
      <c r="J17" s="17"/>
      <c r="K17" s="85"/>
      <c r="L17" s="17"/>
      <c r="M17" s="17"/>
      <c r="N17" s="17"/>
      <c r="O17" s="17"/>
      <c r="P17" s="85"/>
      <c r="Q17" s="17"/>
      <c r="R17" s="17"/>
      <c r="S17" s="85"/>
      <c r="T17" s="17"/>
      <c r="U17" s="85"/>
      <c r="V17" s="17"/>
      <c r="W17" s="85"/>
    </row>
    <row r="18" spans="1:23" ht="18" customHeight="1">
      <c r="A18" s="10" t="s">
        <v>675</v>
      </c>
      <c r="B18" s="11">
        <f t="shared" si="0"/>
        <v>0</v>
      </c>
      <c r="C18" s="12" t="s">
        <v>648</v>
      </c>
      <c r="D18" s="11">
        <v>3</v>
      </c>
      <c r="E18" s="17">
        <f t="shared" si="1"/>
        <v>0</v>
      </c>
      <c r="F18" s="17"/>
      <c r="G18" s="17"/>
      <c r="H18" s="17"/>
      <c r="I18" s="17"/>
      <c r="J18" s="17"/>
      <c r="K18" s="85"/>
      <c r="L18" s="17"/>
      <c r="M18" s="17"/>
      <c r="N18" s="17"/>
      <c r="O18" s="17"/>
      <c r="P18" s="85"/>
      <c r="Q18" s="17"/>
      <c r="R18" s="17"/>
      <c r="S18" s="85"/>
      <c r="T18" s="17"/>
      <c r="U18" s="85"/>
      <c r="V18" s="17"/>
      <c r="W18" s="85"/>
    </row>
    <row r="19" spans="1:23" ht="18" customHeight="1">
      <c r="A19" s="10" t="s">
        <v>358</v>
      </c>
      <c r="B19" s="11">
        <f t="shared" si="0"/>
        <v>0</v>
      </c>
      <c r="C19" s="12" t="s">
        <v>648</v>
      </c>
      <c r="D19" s="11">
        <v>3</v>
      </c>
      <c r="E19" s="17">
        <f t="shared" si="1"/>
        <v>0</v>
      </c>
      <c r="F19" s="17"/>
      <c r="G19" s="17"/>
      <c r="H19" s="17"/>
      <c r="I19" s="17"/>
      <c r="J19" s="17"/>
      <c r="K19" s="85"/>
      <c r="L19" s="17"/>
      <c r="M19" s="17"/>
      <c r="N19" s="17"/>
      <c r="O19" s="17"/>
      <c r="P19" s="85"/>
      <c r="Q19" s="17"/>
      <c r="R19" s="17"/>
      <c r="S19" s="85"/>
      <c r="T19" s="17"/>
      <c r="U19" s="85"/>
      <c r="V19" s="17"/>
      <c r="W19" s="85"/>
    </row>
    <row r="20" spans="1:23" ht="18" customHeight="1">
      <c r="A20" s="10" t="s">
        <v>549</v>
      </c>
      <c r="B20" s="11">
        <f t="shared" si="0"/>
        <v>0</v>
      </c>
      <c r="C20" s="12" t="s">
        <v>646</v>
      </c>
      <c r="D20" s="11">
        <v>4</v>
      </c>
      <c r="E20" s="17">
        <f t="shared" si="1"/>
        <v>0</v>
      </c>
      <c r="F20" s="17"/>
      <c r="G20" s="17"/>
      <c r="H20" s="17"/>
      <c r="I20" s="17"/>
      <c r="J20" s="17"/>
      <c r="K20" s="85"/>
      <c r="L20" s="17"/>
      <c r="M20" s="17"/>
      <c r="N20" s="17"/>
      <c r="O20" s="17"/>
      <c r="P20" s="85"/>
      <c r="Q20" s="17"/>
      <c r="R20" s="17"/>
      <c r="S20" s="85"/>
      <c r="T20" s="17"/>
      <c r="U20" s="85"/>
      <c r="V20" s="17"/>
      <c r="W20" s="85"/>
    </row>
    <row r="21" spans="1:23" ht="18" customHeight="1">
      <c r="A21" s="10" t="s">
        <v>280</v>
      </c>
      <c r="B21" s="11">
        <f t="shared" si="0"/>
        <v>0</v>
      </c>
      <c r="C21" s="12" t="s">
        <v>646</v>
      </c>
      <c r="D21" s="11">
        <v>4</v>
      </c>
      <c r="E21" s="17">
        <f t="shared" si="1"/>
        <v>0</v>
      </c>
      <c r="F21" s="17"/>
      <c r="G21" s="17"/>
      <c r="H21" s="17"/>
      <c r="I21" s="17"/>
      <c r="J21" s="17"/>
      <c r="K21" s="85"/>
      <c r="L21" s="17"/>
      <c r="M21" s="17"/>
      <c r="N21" s="17"/>
      <c r="O21" s="17"/>
      <c r="P21" s="85"/>
      <c r="Q21" s="17"/>
      <c r="R21" s="17"/>
      <c r="S21" s="85"/>
      <c r="T21" s="17"/>
      <c r="U21" s="85"/>
      <c r="V21" s="17"/>
      <c r="W21" s="85"/>
    </row>
    <row r="22" spans="1:23" ht="18" customHeight="1">
      <c r="A22" s="10" t="s">
        <v>378</v>
      </c>
      <c r="B22" s="11">
        <f t="shared" si="0"/>
        <v>0</v>
      </c>
      <c r="C22" s="12" t="s">
        <v>646</v>
      </c>
      <c r="D22" s="11">
        <v>4</v>
      </c>
      <c r="E22" s="17">
        <f t="shared" si="1"/>
        <v>0</v>
      </c>
      <c r="F22" s="17"/>
      <c r="G22" s="17"/>
      <c r="H22" s="17"/>
      <c r="I22" s="17"/>
      <c r="J22" s="17"/>
      <c r="K22" s="85"/>
      <c r="L22" s="17"/>
      <c r="M22" s="17"/>
      <c r="N22" s="17"/>
      <c r="O22" s="17"/>
      <c r="P22" s="85"/>
      <c r="Q22" s="17"/>
      <c r="R22" s="17"/>
      <c r="S22" s="85"/>
      <c r="T22" s="17"/>
      <c r="U22" s="85"/>
      <c r="V22" s="17"/>
      <c r="W22" s="85"/>
    </row>
    <row r="23" spans="1:23" ht="18" customHeight="1">
      <c r="A23" s="10" t="s">
        <v>385</v>
      </c>
      <c r="B23" s="11">
        <f t="shared" si="0"/>
        <v>0</v>
      </c>
      <c r="C23" s="12" t="s">
        <v>646</v>
      </c>
      <c r="D23" s="11">
        <v>4</v>
      </c>
      <c r="E23" s="17">
        <f t="shared" si="1"/>
        <v>0</v>
      </c>
      <c r="F23" s="17"/>
      <c r="G23" s="17"/>
      <c r="H23" s="17"/>
      <c r="I23" s="17"/>
      <c r="J23" s="17"/>
      <c r="K23" s="85"/>
      <c r="L23" s="17"/>
      <c r="M23" s="17"/>
      <c r="N23" s="17"/>
      <c r="O23" s="17"/>
      <c r="P23" s="85"/>
      <c r="Q23" s="17"/>
      <c r="R23" s="17"/>
      <c r="S23" s="85"/>
      <c r="T23" s="17"/>
      <c r="U23" s="85"/>
      <c r="V23" s="17"/>
      <c r="W23" s="85"/>
    </row>
    <row r="24" spans="1:23" ht="18" customHeight="1">
      <c r="A24" s="10" t="s">
        <v>668</v>
      </c>
      <c r="B24" s="11">
        <f t="shared" si="0"/>
        <v>0</v>
      </c>
      <c r="C24" s="12" t="s">
        <v>11</v>
      </c>
      <c r="D24" s="11">
        <v>2</v>
      </c>
      <c r="E24" s="17">
        <f t="shared" si="1"/>
        <v>0</v>
      </c>
      <c r="F24" s="17"/>
      <c r="G24" s="17"/>
      <c r="H24" s="17"/>
      <c r="I24" s="17"/>
      <c r="J24" s="17"/>
      <c r="K24" s="85"/>
      <c r="L24" s="17"/>
      <c r="M24" s="17"/>
      <c r="N24" s="17"/>
      <c r="O24" s="17"/>
      <c r="P24" s="85"/>
      <c r="Q24" s="17"/>
      <c r="R24" s="17"/>
      <c r="S24" s="85"/>
      <c r="T24" s="17"/>
      <c r="U24" s="85"/>
      <c r="V24" s="17"/>
      <c r="W24" s="85"/>
    </row>
    <row r="25" spans="1:23" ht="18" customHeight="1">
      <c r="A25" s="10" t="s">
        <v>83</v>
      </c>
      <c r="B25" s="11">
        <f t="shared" si="0"/>
        <v>0</v>
      </c>
      <c r="C25" s="12" t="s">
        <v>11</v>
      </c>
      <c r="D25" s="11">
        <v>2</v>
      </c>
      <c r="E25" s="17">
        <f t="shared" si="1"/>
        <v>0</v>
      </c>
      <c r="F25" s="17"/>
      <c r="G25" s="17"/>
      <c r="H25" s="17"/>
      <c r="I25" s="17"/>
      <c r="J25" s="17"/>
      <c r="K25" s="85"/>
      <c r="L25" s="17"/>
      <c r="M25" s="17"/>
      <c r="N25" s="17"/>
      <c r="O25" s="17"/>
      <c r="P25" s="85"/>
      <c r="Q25" s="17"/>
      <c r="R25" s="17"/>
      <c r="S25" s="85"/>
      <c r="T25" s="17"/>
      <c r="U25" s="85"/>
      <c r="V25" s="17"/>
      <c r="W25" s="85"/>
    </row>
    <row r="26" spans="1:23" ht="18" customHeight="1">
      <c r="A26" s="10" t="s">
        <v>667</v>
      </c>
      <c r="B26" s="11">
        <f t="shared" si="0"/>
        <v>0</v>
      </c>
      <c r="C26" s="12" t="s">
        <v>11</v>
      </c>
      <c r="D26" s="11">
        <v>2</v>
      </c>
      <c r="E26" s="17">
        <f t="shared" si="1"/>
        <v>0</v>
      </c>
      <c r="F26" s="17"/>
      <c r="G26" s="17"/>
      <c r="H26" s="17"/>
      <c r="I26" s="17"/>
      <c r="J26" s="17"/>
      <c r="K26" s="85"/>
      <c r="L26" s="17"/>
      <c r="M26" s="17"/>
      <c r="N26" s="17"/>
      <c r="O26" s="17"/>
      <c r="P26" s="85"/>
      <c r="Q26" s="17"/>
      <c r="R26" s="17"/>
      <c r="S26" s="85"/>
      <c r="T26" s="17"/>
      <c r="U26" s="85"/>
      <c r="V26" s="17"/>
      <c r="W26" s="85"/>
    </row>
    <row r="27" spans="1:23" ht="18" customHeight="1">
      <c r="A27" s="10" t="s">
        <v>166</v>
      </c>
      <c r="B27" s="11">
        <f t="shared" si="0"/>
        <v>0</v>
      </c>
      <c r="C27" s="12" t="s">
        <v>645</v>
      </c>
      <c r="D27" s="11">
        <v>3</v>
      </c>
      <c r="E27" s="17">
        <f t="shared" si="1"/>
        <v>0</v>
      </c>
      <c r="F27" s="17"/>
      <c r="G27" s="17"/>
      <c r="H27" s="17"/>
      <c r="I27" s="17"/>
      <c r="J27" s="17"/>
      <c r="K27" s="85"/>
      <c r="L27" s="17"/>
      <c r="M27" s="17"/>
      <c r="N27" s="17"/>
      <c r="O27" s="17"/>
      <c r="P27" s="85"/>
      <c r="Q27" s="17"/>
      <c r="R27" s="17"/>
      <c r="S27" s="85"/>
      <c r="T27" s="17"/>
      <c r="U27" s="85"/>
      <c r="V27" s="17"/>
      <c r="W27" s="85"/>
    </row>
    <row r="28" spans="1:23" ht="18" customHeight="1">
      <c r="A28" s="10" t="s">
        <v>108</v>
      </c>
      <c r="B28" s="11">
        <f t="shared" si="0"/>
        <v>0</v>
      </c>
      <c r="C28" s="12" t="s">
        <v>645</v>
      </c>
      <c r="D28" s="11">
        <v>3</v>
      </c>
      <c r="E28" s="17">
        <f t="shared" si="1"/>
        <v>0</v>
      </c>
      <c r="F28" s="17"/>
      <c r="G28" s="17"/>
      <c r="H28" s="17"/>
      <c r="I28" s="17"/>
      <c r="J28" s="17"/>
      <c r="K28" s="85"/>
      <c r="L28" s="17"/>
      <c r="M28" s="17"/>
      <c r="N28" s="17"/>
      <c r="O28" s="17"/>
      <c r="P28" s="85"/>
      <c r="Q28" s="17"/>
      <c r="R28" s="17"/>
      <c r="S28" s="85"/>
      <c r="T28" s="17"/>
      <c r="U28" s="85"/>
      <c r="V28" s="17"/>
      <c r="W28" s="85"/>
    </row>
    <row r="29" spans="1:23" ht="18" customHeight="1">
      <c r="A29" s="10" t="s">
        <v>657</v>
      </c>
      <c r="B29" s="11">
        <f t="shared" si="0"/>
        <v>0</v>
      </c>
      <c r="C29" s="12" t="s">
        <v>641</v>
      </c>
      <c r="D29" s="11">
        <v>1</v>
      </c>
      <c r="E29" s="17">
        <f t="shared" si="1"/>
        <v>0</v>
      </c>
      <c r="F29" s="17"/>
      <c r="G29" s="17"/>
      <c r="H29" s="17"/>
      <c r="I29" s="17"/>
      <c r="J29" s="17"/>
      <c r="K29" s="85"/>
      <c r="L29" s="17"/>
      <c r="M29" s="17"/>
      <c r="N29" s="17"/>
      <c r="O29" s="17"/>
      <c r="P29" s="85"/>
      <c r="Q29" s="17"/>
      <c r="R29" s="17"/>
      <c r="S29" s="85"/>
      <c r="T29" s="17"/>
      <c r="U29" s="85"/>
      <c r="V29" s="17"/>
      <c r="W29" s="85"/>
    </row>
    <row r="30" spans="1:23" ht="18" customHeight="1">
      <c r="A30" s="10" t="s">
        <v>109</v>
      </c>
      <c r="B30" s="11">
        <f t="shared" si="0"/>
        <v>0</v>
      </c>
      <c r="C30" s="12" t="s">
        <v>647</v>
      </c>
      <c r="D30" s="11">
        <v>2</v>
      </c>
      <c r="E30" s="17">
        <f t="shared" si="1"/>
        <v>0</v>
      </c>
      <c r="F30" s="17"/>
      <c r="G30" s="17"/>
      <c r="H30" s="17"/>
      <c r="I30" s="17"/>
      <c r="J30" s="17"/>
      <c r="K30" s="85"/>
      <c r="L30" s="17"/>
      <c r="M30" s="17"/>
      <c r="N30" s="17"/>
      <c r="O30" s="17"/>
      <c r="P30" s="85"/>
      <c r="Q30" s="17"/>
      <c r="R30" s="17"/>
      <c r="S30" s="85"/>
      <c r="T30" s="17"/>
      <c r="U30" s="85"/>
      <c r="V30" s="17"/>
      <c r="W30" s="85"/>
    </row>
    <row r="31" spans="1:23" ht="18" customHeight="1">
      <c r="A31" s="10" t="s">
        <v>672</v>
      </c>
      <c r="B31" s="11">
        <f t="shared" si="0"/>
        <v>0</v>
      </c>
      <c r="C31" s="12" t="s">
        <v>647</v>
      </c>
      <c r="D31" s="11">
        <v>2</v>
      </c>
      <c r="E31" s="17">
        <f t="shared" si="1"/>
        <v>0</v>
      </c>
      <c r="F31" s="17"/>
      <c r="G31" s="17"/>
      <c r="H31" s="17"/>
      <c r="I31" s="17"/>
      <c r="J31" s="17"/>
      <c r="K31" s="85"/>
      <c r="L31" s="17"/>
      <c r="M31" s="17"/>
      <c r="N31" s="17"/>
      <c r="O31" s="17"/>
      <c r="P31" s="85"/>
      <c r="Q31" s="17"/>
      <c r="R31" s="17"/>
      <c r="S31" s="85"/>
      <c r="T31" s="17"/>
      <c r="U31" s="85"/>
      <c r="V31" s="17"/>
      <c r="W31" s="85"/>
    </row>
    <row r="32" spans="1:23" ht="18" customHeight="1">
      <c r="A32" s="10" t="s">
        <v>674</v>
      </c>
      <c r="B32" s="11">
        <f t="shared" si="0"/>
        <v>0</v>
      </c>
      <c r="C32" s="12" t="s">
        <v>673</v>
      </c>
      <c r="D32" s="11">
        <v>2</v>
      </c>
      <c r="E32" s="17">
        <f t="shared" si="1"/>
        <v>0</v>
      </c>
      <c r="F32" s="17"/>
      <c r="G32" s="17"/>
      <c r="H32" s="17"/>
      <c r="I32" s="17"/>
      <c r="J32" s="17"/>
      <c r="K32" s="85"/>
      <c r="L32" s="17"/>
      <c r="M32" s="17"/>
      <c r="N32" s="17"/>
      <c r="O32" s="17"/>
      <c r="P32" s="85"/>
      <c r="Q32" s="17"/>
      <c r="R32" s="17"/>
      <c r="S32" s="85"/>
      <c r="T32" s="17"/>
      <c r="U32" s="85"/>
      <c r="V32" s="17"/>
      <c r="W32" s="85"/>
    </row>
    <row r="33" spans="1:23" ht="18" customHeight="1">
      <c r="A33" s="10" t="s">
        <v>87</v>
      </c>
      <c r="B33" s="11">
        <f t="shared" si="0"/>
        <v>0</v>
      </c>
      <c r="C33" s="12" t="s">
        <v>673</v>
      </c>
      <c r="D33" s="11">
        <v>2</v>
      </c>
      <c r="E33" s="17">
        <f t="shared" si="1"/>
        <v>0</v>
      </c>
      <c r="F33" s="17"/>
      <c r="G33" s="17"/>
      <c r="H33" s="17"/>
      <c r="I33" s="17"/>
      <c r="J33" s="17"/>
      <c r="K33" s="85"/>
      <c r="L33" s="17"/>
      <c r="M33" s="17"/>
      <c r="N33" s="17"/>
      <c r="O33" s="17"/>
      <c r="P33" s="85"/>
      <c r="Q33" s="17"/>
      <c r="R33" s="17"/>
      <c r="S33" s="85"/>
      <c r="T33" s="17"/>
      <c r="U33" s="85"/>
      <c r="V33" s="17"/>
      <c r="W33" s="85"/>
    </row>
    <row r="34" spans="1:23" ht="18" customHeight="1">
      <c r="A34" s="10" t="s">
        <v>662</v>
      </c>
      <c r="B34" s="11">
        <f aca="true" t="shared" si="2" ref="B34:B65">SUM(E34)</f>
        <v>0</v>
      </c>
      <c r="C34" s="12" t="s">
        <v>664</v>
      </c>
      <c r="D34" s="11">
        <v>2</v>
      </c>
      <c r="E34" s="17">
        <f aca="true" t="shared" si="3" ref="E34:E65">SUM(F34:W34)</f>
        <v>0</v>
      </c>
      <c r="F34" s="17"/>
      <c r="G34" s="17"/>
      <c r="H34" s="17"/>
      <c r="I34" s="17"/>
      <c r="J34" s="17"/>
      <c r="K34" s="85"/>
      <c r="L34" s="17"/>
      <c r="M34" s="17"/>
      <c r="N34" s="17"/>
      <c r="O34" s="17"/>
      <c r="P34" s="85"/>
      <c r="Q34" s="17"/>
      <c r="R34" s="17"/>
      <c r="S34" s="85"/>
      <c r="T34" s="17"/>
      <c r="U34" s="85"/>
      <c r="V34" s="17"/>
      <c r="W34" s="85"/>
    </row>
    <row r="35" spans="1:23" ht="18" customHeight="1">
      <c r="A35" s="10" t="s">
        <v>663</v>
      </c>
      <c r="B35" s="11">
        <f t="shared" si="2"/>
        <v>0</v>
      </c>
      <c r="C35" s="12" t="s">
        <v>664</v>
      </c>
      <c r="D35" s="11">
        <v>2</v>
      </c>
      <c r="E35" s="17">
        <f t="shared" si="3"/>
        <v>0</v>
      </c>
      <c r="F35" s="17"/>
      <c r="G35" s="17"/>
      <c r="H35" s="17"/>
      <c r="I35" s="17"/>
      <c r="J35" s="17"/>
      <c r="K35" s="85"/>
      <c r="L35" s="17"/>
      <c r="M35" s="17"/>
      <c r="N35" s="17"/>
      <c r="O35" s="17"/>
      <c r="P35" s="85"/>
      <c r="Q35" s="17"/>
      <c r="R35" s="17"/>
      <c r="S35" s="85"/>
      <c r="T35" s="17"/>
      <c r="U35" s="85"/>
      <c r="V35" s="17"/>
      <c r="W35" s="85"/>
    </row>
    <row r="36" spans="1:23" ht="18" customHeight="1">
      <c r="A36" s="10" t="s">
        <v>481</v>
      </c>
      <c r="B36" s="11">
        <f t="shared" si="2"/>
        <v>0</v>
      </c>
      <c r="C36" s="12" t="s">
        <v>664</v>
      </c>
      <c r="D36" s="11">
        <v>2</v>
      </c>
      <c r="E36" s="17">
        <f t="shared" si="3"/>
        <v>0</v>
      </c>
      <c r="F36" s="17"/>
      <c r="G36" s="17"/>
      <c r="H36" s="17"/>
      <c r="I36" s="17"/>
      <c r="J36" s="17"/>
      <c r="K36" s="85"/>
      <c r="L36" s="17"/>
      <c r="M36" s="17"/>
      <c r="N36" s="17"/>
      <c r="O36" s="17"/>
      <c r="P36" s="85"/>
      <c r="Q36" s="17"/>
      <c r="R36" s="17"/>
      <c r="S36" s="85"/>
      <c r="T36" s="17"/>
      <c r="U36" s="85"/>
      <c r="V36" s="17"/>
      <c r="W36" s="85"/>
    </row>
    <row r="37" spans="1:23" ht="18" customHeight="1">
      <c r="A37" s="10" t="s">
        <v>572</v>
      </c>
      <c r="B37" s="11">
        <f t="shared" si="2"/>
        <v>0</v>
      </c>
      <c r="C37" s="12" t="s">
        <v>639</v>
      </c>
      <c r="D37" s="11">
        <v>4</v>
      </c>
      <c r="E37" s="17">
        <f t="shared" si="3"/>
        <v>0</v>
      </c>
      <c r="F37" s="17"/>
      <c r="G37" s="17"/>
      <c r="H37" s="17"/>
      <c r="I37" s="17"/>
      <c r="J37" s="17"/>
      <c r="K37" s="85"/>
      <c r="L37" s="17"/>
      <c r="M37" s="17"/>
      <c r="N37" s="17"/>
      <c r="O37" s="17"/>
      <c r="P37" s="85"/>
      <c r="Q37" s="17"/>
      <c r="R37" s="17"/>
      <c r="S37" s="85"/>
      <c r="T37" s="17"/>
      <c r="U37" s="85"/>
      <c r="V37" s="17"/>
      <c r="W37" s="85"/>
    </row>
    <row r="38" spans="1:23" ht="18" customHeight="1">
      <c r="A38" s="10" t="s">
        <v>679</v>
      </c>
      <c r="B38" s="11">
        <f t="shared" si="2"/>
        <v>0</v>
      </c>
      <c r="C38" s="12" t="s">
        <v>639</v>
      </c>
      <c r="D38" s="11">
        <v>4</v>
      </c>
      <c r="E38" s="17">
        <f t="shared" si="3"/>
        <v>0</v>
      </c>
      <c r="F38" s="17"/>
      <c r="G38" s="17"/>
      <c r="H38" s="17"/>
      <c r="I38" s="17"/>
      <c r="J38" s="17"/>
      <c r="K38" s="85"/>
      <c r="L38" s="17"/>
      <c r="M38" s="17"/>
      <c r="N38" s="17"/>
      <c r="O38" s="17"/>
      <c r="P38" s="85"/>
      <c r="Q38" s="17"/>
      <c r="R38" s="17"/>
      <c r="S38" s="85"/>
      <c r="T38" s="17"/>
      <c r="U38" s="85"/>
      <c r="V38" s="17"/>
      <c r="W38" s="85"/>
    </row>
    <row r="39" spans="1:23" ht="18" customHeight="1">
      <c r="A39" s="10" t="s">
        <v>571</v>
      </c>
      <c r="B39" s="11">
        <f t="shared" si="2"/>
        <v>0</v>
      </c>
      <c r="C39" s="12" t="s">
        <v>639</v>
      </c>
      <c r="D39" s="11">
        <v>4</v>
      </c>
      <c r="E39" s="17">
        <f t="shared" si="3"/>
        <v>0</v>
      </c>
      <c r="F39" s="17"/>
      <c r="G39" s="17"/>
      <c r="H39" s="17"/>
      <c r="I39" s="17"/>
      <c r="J39" s="17"/>
      <c r="K39" s="85"/>
      <c r="L39" s="17"/>
      <c r="M39" s="17"/>
      <c r="N39" s="17"/>
      <c r="O39" s="17"/>
      <c r="P39" s="85"/>
      <c r="Q39" s="17"/>
      <c r="R39" s="17"/>
      <c r="S39" s="85"/>
      <c r="T39" s="17"/>
      <c r="U39" s="85"/>
      <c r="V39" s="17"/>
      <c r="W39" s="85"/>
    </row>
    <row r="40" spans="1:23" ht="18" customHeight="1">
      <c r="A40" s="10" t="s">
        <v>152</v>
      </c>
      <c r="B40" s="11">
        <f t="shared" si="2"/>
        <v>0</v>
      </c>
      <c r="C40" s="12" t="s">
        <v>649</v>
      </c>
      <c r="D40" s="11">
        <v>1</v>
      </c>
      <c r="E40" s="17">
        <f t="shared" si="3"/>
        <v>0</v>
      </c>
      <c r="F40" s="17"/>
      <c r="G40" s="17"/>
      <c r="H40" s="17"/>
      <c r="I40" s="17"/>
      <c r="J40" s="17"/>
      <c r="K40" s="85"/>
      <c r="L40" s="17"/>
      <c r="M40" s="17"/>
      <c r="N40" s="17"/>
      <c r="O40" s="17"/>
      <c r="P40" s="85"/>
      <c r="Q40" s="17"/>
      <c r="R40" s="17"/>
      <c r="S40" s="85"/>
      <c r="T40" s="17"/>
      <c r="U40" s="85"/>
      <c r="V40" s="17"/>
      <c r="W40" s="85"/>
    </row>
    <row r="41" spans="1:23" ht="18" customHeight="1">
      <c r="A41" s="10" t="s">
        <v>658</v>
      </c>
      <c r="B41" s="11">
        <f t="shared" si="2"/>
        <v>0</v>
      </c>
      <c r="C41" s="12" t="s">
        <v>649</v>
      </c>
      <c r="D41" s="11">
        <v>1</v>
      </c>
      <c r="E41" s="17">
        <f t="shared" si="3"/>
        <v>0</v>
      </c>
      <c r="F41" s="17"/>
      <c r="G41" s="17"/>
      <c r="H41" s="17"/>
      <c r="I41" s="17"/>
      <c r="J41" s="17"/>
      <c r="K41" s="85"/>
      <c r="L41" s="17"/>
      <c r="M41" s="17"/>
      <c r="N41" s="17"/>
      <c r="O41" s="17"/>
      <c r="P41" s="85"/>
      <c r="Q41" s="17"/>
      <c r="R41" s="17"/>
      <c r="S41" s="85"/>
      <c r="T41" s="17"/>
      <c r="U41" s="85"/>
      <c r="V41" s="17"/>
      <c r="W41" s="85"/>
    </row>
    <row r="42" spans="1:23" ht="18" customHeight="1">
      <c r="A42" s="10" t="s">
        <v>157</v>
      </c>
      <c r="B42" s="11">
        <f t="shared" si="2"/>
        <v>0</v>
      </c>
      <c r="C42" s="12" t="s">
        <v>644</v>
      </c>
      <c r="D42" s="11">
        <v>2</v>
      </c>
      <c r="E42" s="17">
        <f t="shared" si="3"/>
        <v>0</v>
      </c>
      <c r="F42" s="17"/>
      <c r="G42" s="17"/>
      <c r="H42" s="17"/>
      <c r="I42" s="17"/>
      <c r="J42" s="17"/>
      <c r="K42" s="85"/>
      <c r="L42" s="17"/>
      <c r="M42" s="17"/>
      <c r="N42" s="17"/>
      <c r="O42" s="17"/>
      <c r="P42" s="85"/>
      <c r="Q42" s="17"/>
      <c r="R42" s="17"/>
      <c r="S42" s="85"/>
      <c r="T42" s="17"/>
      <c r="U42" s="85"/>
      <c r="V42" s="17"/>
      <c r="W42" s="85"/>
    </row>
    <row r="43" spans="1:23" ht="18" customHeight="1">
      <c r="A43" s="10" t="s">
        <v>193</v>
      </c>
      <c r="B43" s="11">
        <f t="shared" si="2"/>
        <v>0</v>
      </c>
      <c r="C43" s="12" t="s">
        <v>644</v>
      </c>
      <c r="D43" s="11">
        <v>2</v>
      </c>
      <c r="E43" s="17">
        <f t="shared" si="3"/>
        <v>0</v>
      </c>
      <c r="F43" s="17"/>
      <c r="G43" s="17"/>
      <c r="H43" s="17"/>
      <c r="I43" s="17"/>
      <c r="J43" s="17"/>
      <c r="K43" s="85"/>
      <c r="L43" s="17"/>
      <c r="M43" s="17"/>
      <c r="N43" s="17"/>
      <c r="O43" s="17"/>
      <c r="P43" s="85"/>
      <c r="Q43" s="17"/>
      <c r="R43" s="17"/>
      <c r="S43" s="85"/>
      <c r="T43" s="17"/>
      <c r="U43" s="85"/>
      <c r="V43" s="17"/>
      <c r="W43" s="85"/>
    </row>
    <row r="44" spans="1:23" ht="18" customHeight="1">
      <c r="A44" s="10" t="s">
        <v>83</v>
      </c>
      <c r="B44" s="11">
        <f t="shared" si="2"/>
        <v>0</v>
      </c>
      <c r="C44" s="12" t="s">
        <v>640</v>
      </c>
      <c r="D44" s="11">
        <v>1</v>
      </c>
      <c r="E44" s="17">
        <f t="shared" si="3"/>
        <v>0</v>
      </c>
      <c r="F44" s="17"/>
      <c r="G44" s="17"/>
      <c r="H44" s="17"/>
      <c r="I44" s="17"/>
      <c r="J44" s="17"/>
      <c r="K44" s="85"/>
      <c r="L44" s="17"/>
      <c r="M44" s="17"/>
      <c r="N44" s="17"/>
      <c r="O44" s="17"/>
      <c r="P44" s="85"/>
      <c r="Q44" s="17"/>
      <c r="R44" s="17"/>
      <c r="S44" s="85"/>
      <c r="T44" s="17"/>
      <c r="U44" s="85"/>
      <c r="V44" s="17"/>
      <c r="W44" s="85"/>
    </row>
    <row r="45" spans="1:23" ht="18" customHeight="1">
      <c r="A45" s="10" t="s">
        <v>333</v>
      </c>
      <c r="B45" s="11">
        <f t="shared" si="2"/>
        <v>0</v>
      </c>
      <c r="C45" s="12" t="s">
        <v>640</v>
      </c>
      <c r="D45" s="11">
        <v>1</v>
      </c>
      <c r="E45" s="17">
        <f t="shared" si="3"/>
        <v>0</v>
      </c>
      <c r="F45" s="17"/>
      <c r="G45" s="17"/>
      <c r="H45" s="17"/>
      <c r="I45" s="17"/>
      <c r="J45" s="17"/>
      <c r="K45" s="85"/>
      <c r="L45" s="17"/>
      <c r="M45" s="17"/>
      <c r="N45" s="17"/>
      <c r="O45" s="17"/>
      <c r="P45" s="85"/>
      <c r="Q45" s="17"/>
      <c r="R45" s="17"/>
      <c r="S45" s="85"/>
      <c r="T45" s="17"/>
      <c r="U45" s="85"/>
      <c r="V45" s="17"/>
      <c r="W45" s="85"/>
    </row>
    <row r="46" spans="1:23" ht="18" customHeight="1">
      <c r="A46" s="10" t="s">
        <v>627</v>
      </c>
      <c r="B46" s="11">
        <f t="shared" si="2"/>
        <v>0</v>
      </c>
      <c r="C46" s="12" t="s">
        <v>640</v>
      </c>
      <c r="D46" s="11">
        <v>1</v>
      </c>
      <c r="E46" s="17">
        <f t="shared" si="3"/>
        <v>0</v>
      </c>
      <c r="F46" s="17"/>
      <c r="G46" s="17"/>
      <c r="H46" s="17"/>
      <c r="I46" s="17"/>
      <c r="J46" s="17"/>
      <c r="K46" s="85"/>
      <c r="L46" s="17"/>
      <c r="M46" s="17"/>
      <c r="N46" s="17"/>
      <c r="O46" s="17"/>
      <c r="P46" s="85"/>
      <c r="Q46" s="17"/>
      <c r="R46" s="17"/>
      <c r="S46" s="85"/>
      <c r="T46" s="17"/>
      <c r="U46" s="85"/>
      <c r="V46" s="17"/>
      <c r="W46" s="85"/>
    </row>
    <row r="47" spans="1:23" ht="18" customHeight="1">
      <c r="A47" s="10" t="s">
        <v>661</v>
      </c>
      <c r="B47" s="11">
        <f t="shared" si="2"/>
        <v>0</v>
      </c>
      <c r="C47" s="12" t="s">
        <v>640</v>
      </c>
      <c r="D47" s="11">
        <v>1</v>
      </c>
      <c r="E47" s="17">
        <f t="shared" si="3"/>
        <v>0</v>
      </c>
      <c r="F47" s="17"/>
      <c r="G47" s="17"/>
      <c r="H47" s="17"/>
      <c r="I47" s="17"/>
      <c r="J47" s="17"/>
      <c r="K47" s="85"/>
      <c r="L47" s="17"/>
      <c r="M47" s="17"/>
      <c r="N47" s="17"/>
      <c r="O47" s="17"/>
      <c r="P47" s="85"/>
      <c r="Q47" s="17"/>
      <c r="R47" s="17"/>
      <c r="S47" s="85"/>
      <c r="T47" s="17"/>
      <c r="U47" s="85"/>
      <c r="V47" s="17"/>
      <c r="W47" s="85"/>
    </row>
    <row r="48" spans="1:23" ht="18" customHeight="1">
      <c r="A48" s="10" t="s">
        <v>42</v>
      </c>
      <c r="B48" s="11">
        <f t="shared" si="2"/>
        <v>0</v>
      </c>
      <c r="C48" s="12" t="s">
        <v>642</v>
      </c>
      <c r="D48" s="11">
        <v>3</v>
      </c>
      <c r="E48" s="17">
        <f t="shared" si="3"/>
        <v>0</v>
      </c>
      <c r="F48" s="17"/>
      <c r="G48" s="17"/>
      <c r="H48" s="17"/>
      <c r="I48" s="17"/>
      <c r="J48" s="17"/>
      <c r="K48" s="85"/>
      <c r="L48" s="17"/>
      <c r="M48" s="17"/>
      <c r="N48" s="17"/>
      <c r="O48" s="17"/>
      <c r="P48" s="85"/>
      <c r="Q48" s="17"/>
      <c r="R48" s="17"/>
      <c r="S48" s="85"/>
      <c r="T48" s="17"/>
      <c r="U48" s="85"/>
      <c r="V48" s="17"/>
      <c r="W48" s="85"/>
    </row>
    <row r="49" spans="1:23" ht="18" customHeight="1">
      <c r="A49" s="10" t="s">
        <v>33</v>
      </c>
      <c r="B49" s="11">
        <f t="shared" si="2"/>
        <v>0</v>
      </c>
      <c r="C49" s="12" t="s">
        <v>642</v>
      </c>
      <c r="D49" s="11">
        <v>3</v>
      </c>
      <c r="E49" s="17">
        <f t="shared" si="3"/>
        <v>0</v>
      </c>
      <c r="F49" s="17"/>
      <c r="G49" s="17"/>
      <c r="H49" s="17"/>
      <c r="I49" s="17"/>
      <c r="J49" s="17"/>
      <c r="K49" s="85"/>
      <c r="L49" s="17"/>
      <c r="M49" s="17"/>
      <c r="N49" s="17"/>
      <c r="O49" s="17"/>
      <c r="P49" s="85"/>
      <c r="Q49" s="17"/>
      <c r="R49" s="17"/>
      <c r="S49" s="85"/>
      <c r="T49" s="17"/>
      <c r="U49" s="85"/>
      <c r="V49" s="17"/>
      <c r="W49" s="85"/>
    </row>
    <row r="50" spans="1:23" ht="18" customHeight="1">
      <c r="A50" s="10" t="s">
        <v>402</v>
      </c>
      <c r="B50" s="11">
        <f t="shared" si="2"/>
        <v>0</v>
      </c>
      <c r="C50" s="12" t="s">
        <v>643</v>
      </c>
      <c r="D50" s="11">
        <v>4</v>
      </c>
      <c r="E50" s="17">
        <f t="shared" si="3"/>
        <v>0</v>
      </c>
      <c r="F50" s="17"/>
      <c r="G50" s="17"/>
      <c r="H50" s="17"/>
      <c r="I50" s="17"/>
      <c r="J50" s="17"/>
      <c r="K50" s="85"/>
      <c r="L50" s="17"/>
      <c r="M50" s="17"/>
      <c r="N50" s="17"/>
      <c r="O50" s="17"/>
      <c r="P50" s="85"/>
      <c r="Q50" s="17"/>
      <c r="R50" s="17"/>
      <c r="S50" s="85"/>
      <c r="T50" s="17"/>
      <c r="U50" s="85"/>
      <c r="V50" s="17"/>
      <c r="W50" s="85"/>
    </row>
    <row r="51" spans="1:23" ht="18" customHeight="1">
      <c r="A51" s="10" t="s">
        <v>259</v>
      </c>
      <c r="B51" s="11">
        <f t="shared" si="2"/>
        <v>0</v>
      </c>
      <c r="C51" s="12" t="s">
        <v>643</v>
      </c>
      <c r="D51" s="11">
        <v>4</v>
      </c>
      <c r="E51" s="17">
        <f t="shared" si="3"/>
        <v>0</v>
      </c>
      <c r="F51" s="17"/>
      <c r="G51" s="17"/>
      <c r="H51" s="17"/>
      <c r="I51" s="17"/>
      <c r="J51" s="17"/>
      <c r="K51" s="85"/>
      <c r="L51" s="17"/>
      <c r="M51" s="17"/>
      <c r="N51" s="17"/>
      <c r="O51" s="17"/>
      <c r="P51" s="85"/>
      <c r="Q51" s="17"/>
      <c r="R51" s="17"/>
      <c r="S51" s="85"/>
      <c r="T51" s="17"/>
      <c r="U51" s="85"/>
      <c r="V51" s="17"/>
      <c r="W51" s="85"/>
    </row>
    <row r="52" spans="1:23" ht="18" customHeight="1">
      <c r="A52" s="10" t="s">
        <v>29</v>
      </c>
      <c r="B52" s="11">
        <f t="shared" si="2"/>
        <v>0</v>
      </c>
      <c r="C52" s="12" t="s">
        <v>643</v>
      </c>
      <c r="D52" s="11">
        <v>4</v>
      </c>
      <c r="E52" s="17">
        <f t="shared" si="3"/>
        <v>0</v>
      </c>
      <c r="F52" s="17"/>
      <c r="G52" s="17"/>
      <c r="H52" s="17"/>
      <c r="I52" s="17"/>
      <c r="J52" s="17"/>
      <c r="K52" s="85"/>
      <c r="L52" s="17"/>
      <c r="M52" s="17"/>
      <c r="N52" s="17"/>
      <c r="O52" s="17"/>
      <c r="P52" s="85"/>
      <c r="Q52" s="17"/>
      <c r="R52" s="17"/>
      <c r="S52" s="85"/>
      <c r="T52" s="17"/>
      <c r="U52" s="85"/>
      <c r="V52" s="17"/>
      <c r="W52" s="85"/>
    </row>
    <row r="53" spans="1:23" ht="18" customHeight="1">
      <c r="A53" s="10" t="s">
        <v>157</v>
      </c>
      <c r="B53" s="11">
        <f t="shared" si="2"/>
        <v>0</v>
      </c>
      <c r="C53" s="12" t="s">
        <v>643</v>
      </c>
      <c r="D53" s="11">
        <v>4</v>
      </c>
      <c r="E53" s="17">
        <f t="shared" si="3"/>
        <v>0</v>
      </c>
      <c r="F53" s="17"/>
      <c r="G53" s="17"/>
      <c r="H53" s="17"/>
      <c r="I53" s="17"/>
      <c r="J53" s="17"/>
      <c r="K53" s="85"/>
      <c r="L53" s="17"/>
      <c r="M53" s="17"/>
      <c r="N53" s="17"/>
      <c r="O53" s="17"/>
      <c r="P53" s="85"/>
      <c r="Q53" s="17"/>
      <c r="R53" s="17"/>
      <c r="S53" s="85"/>
      <c r="T53" s="17"/>
      <c r="U53" s="85"/>
      <c r="V53" s="17"/>
      <c r="W53" s="85"/>
    </row>
    <row r="54" spans="1:23" ht="18" customHeight="1">
      <c r="A54" s="10" t="s">
        <v>291</v>
      </c>
      <c r="B54" s="11">
        <f t="shared" si="2"/>
        <v>0</v>
      </c>
      <c r="C54" s="12" t="s">
        <v>643</v>
      </c>
      <c r="D54" s="11">
        <v>4</v>
      </c>
      <c r="E54" s="17">
        <f t="shared" si="3"/>
        <v>0</v>
      </c>
      <c r="F54" s="17"/>
      <c r="G54" s="17"/>
      <c r="H54" s="17"/>
      <c r="I54" s="17"/>
      <c r="J54" s="17"/>
      <c r="K54" s="85"/>
      <c r="L54" s="17"/>
      <c r="M54" s="17"/>
      <c r="N54" s="17"/>
      <c r="O54" s="17"/>
      <c r="P54" s="85"/>
      <c r="Q54" s="17"/>
      <c r="R54" s="17"/>
      <c r="S54" s="85"/>
      <c r="T54" s="17"/>
      <c r="U54" s="85"/>
      <c r="V54" s="17"/>
      <c r="W54" s="85"/>
    </row>
    <row r="55" spans="1:23" ht="18" customHeight="1">
      <c r="A55" s="10" t="s">
        <v>111</v>
      </c>
      <c r="B55" s="11">
        <f t="shared" si="2"/>
        <v>0</v>
      </c>
      <c r="C55" s="12" t="s">
        <v>678</v>
      </c>
      <c r="D55" s="11">
        <v>4</v>
      </c>
      <c r="E55" s="17">
        <f t="shared" si="3"/>
        <v>0</v>
      </c>
      <c r="F55" s="17"/>
      <c r="G55" s="17"/>
      <c r="H55" s="17"/>
      <c r="I55" s="17"/>
      <c r="J55" s="17"/>
      <c r="K55" s="85"/>
      <c r="L55" s="17"/>
      <c r="M55" s="17"/>
      <c r="N55" s="17"/>
      <c r="O55" s="17"/>
      <c r="P55" s="85"/>
      <c r="Q55" s="17"/>
      <c r="R55" s="17"/>
      <c r="S55" s="85"/>
      <c r="T55" s="17"/>
      <c r="U55" s="85"/>
      <c r="V55" s="17"/>
      <c r="W55" s="85"/>
    </row>
    <row r="56" spans="1:23" ht="18" customHeight="1">
      <c r="A56" s="10" t="s">
        <v>680</v>
      </c>
      <c r="B56" s="11">
        <f t="shared" si="2"/>
        <v>0</v>
      </c>
      <c r="C56" s="12" t="s">
        <v>678</v>
      </c>
      <c r="D56" s="11">
        <v>4</v>
      </c>
      <c r="E56" s="17">
        <f t="shared" si="3"/>
        <v>0</v>
      </c>
      <c r="F56" s="17"/>
      <c r="G56" s="17"/>
      <c r="H56" s="17"/>
      <c r="I56" s="17"/>
      <c r="J56" s="17"/>
      <c r="K56" s="85"/>
      <c r="L56" s="17"/>
      <c r="M56" s="17"/>
      <c r="N56" s="17"/>
      <c r="O56" s="17"/>
      <c r="P56" s="85"/>
      <c r="Q56" s="17"/>
      <c r="R56" s="17"/>
      <c r="S56" s="85"/>
      <c r="T56" s="17"/>
      <c r="U56" s="85"/>
      <c r="V56" s="17"/>
      <c r="W56" s="85"/>
    </row>
    <row r="57" spans="1:23" ht="18" customHeight="1">
      <c r="A57" s="10" t="s">
        <v>654</v>
      </c>
      <c r="B57" s="11">
        <f t="shared" si="2"/>
        <v>0</v>
      </c>
      <c r="C57" s="12" t="s">
        <v>656</v>
      </c>
      <c r="D57" s="11">
        <v>1</v>
      </c>
      <c r="E57" s="17">
        <f t="shared" si="3"/>
        <v>0</v>
      </c>
      <c r="F57" s="17"/>
      <c r="G57" s="17"/>
      <c r="H57" s="17"/>
      <c r="I57" s="17"/>
      <c r="J57" s="17"/>
      <c r="K57" s="85"/>
      <c r="L57" s="17"/>
      <c r="M57" s="17"/>
      <c r="N57" s="17"/>
      <c r="O57" s="17"/>
      <c r="P57" s="85"/>
      <c r="Q57" s="17"/>
      <c r="R57" s="17"/>
      <c r="S57" s="85"/>
      <c r="T57" s="17"/>
      <c r="U57" s="85"/>
      <c r="V57" s="17"/>
      <c r="W57" s="85"/>
    </row>
    <row r="58" spans="1:23" ht="18" customHeight="1">
      <c r="A58" s="10" t="s">
        <v>199</v>
      </c>
      <c r="B58" s="11">
        <f t="shared" si="2"/>
        <v>0</v>
      </c>
      <c r="C58" s="12" t="s">
        <v>656</v>
      </c>
      <c r="D58" s="11">
        <v>1</v>
      </c>
      <c r="E58" s="17">
        <f t="shared" si="3"/>
        <v>0</v>
      </c>
      <c r="F58" s="17"/>
      <c r="G58" s="17"/>
      <c r="H58" s="17"/>
      <c r="I58" s="17"/>
      <c r="J58" s="17"/>
      <c r="K58" s="85"/>
      <c r="L58" s="17"/>
      <c r="M58" s="17"/>
      <c r="N58" s="17"/>
      <c r="O58" s="17"/>
      <c r="P58" s="85"/>
      <c r="Q58" s="17"/>
      <c r="R58" s="17"/>
      <c r="S58" s="85"/>
      <c r="T58" s="17"/>
      <c r="U58" s="85"/>
      <c r="V58" s="17"/>
      <c r="W58" s="85"/>
    </row>
    <row r="59" spans="1:23" ht="18" customHeight="1">
      <c r="A59" s="10" t="s">
        <v>655</v>
      </c>
      <c r="B59" s="11">
        <f t="shared" si="2"/>
        <v>0</v>
      </c>
      <c r="C59" s="12" t="s">
        <v>656</v>
      </c>
      <c r="D59" s="11">
        <v>1</v>
      </c>
      <c r="E59" s="17">
        <f t="shared" si="3"/>
        <v>0</v>
      </c>
      <c r="F59" s="17"/>
      <c r="G59" s="17"/>
      <c r="H59" s="17"/>
      <c r="I59" s="17"/>
      <c r="J59" s="17"/>
      <c r="K59" s="85"/>
      <c r="L59" s="17"/>
      <c r="M59" s="17"/>
      <c r="N59" s="17"/>
      <c r="O59" s="17"/>
      <c r="P59" s="85"/>
      <c r="Q59" s="17"/>
      <c r="R59" s="17"/>
      <c r="S59" s="85"/>
      <c r="T59" s="17"/>
      <c r="U59" s="85"/>
      <c r="V59" s="17"/>
      <c r="W59" s="85"/>
    </row>
    <row r="60" spans="1:23" ht="18" customHeight="1">
      <c r="A60" s="10" t="s">
        <v>659</v>
      </c>
      <c r="B60" s="11">
        <f t="shared" si="2"/>
        <v>0</v>
      </c>
      <c r="C60" s="12" t="s">
        <v>656</v>
      </c>
      <c r="D60" s="11">
        <v>1</v>
      </c>
      <c r="E60" s="17">
        <f t="shared" si="3"/>
        <v>0</v>
      </c>
      <c r="F60" s="17"/>
      <c r="G60" s="17"/>
      <c r="H60" s="17"/>
      <c r="I60" s="17"/>
      <c r="J60" s="17"/>
      <c r="K60" s="85"/>
      <c r="L60" s="17"/>
      <c r="M60" s="17"/>
      <c r="N60" s="17"/>
      <c r="O60" s="17"/>
      <c r="P60" s="85"/>
      <c r="Q60" s="17"/>
      <c r="R60" s="17"/>
      <c r="S60" s="85"/>
      <c r="T60" s="17"/>
      <c r="U60" s="85"/>
      <c r="V60" s="17"/>
      <c r="W60" s="85"/>
    </row>
    <row r="61" spans="1:23" ht="18" customHeight="1">
      <c r="A61" s="10" t="s">
        <v>205</v>
      </c>
      <c r="B61" s="11">
        <f t="shared" si="2"/>
        <v>0</v>
      </c>
      <c r="C61" s="12" t="s">
        <v>665</v>
      </c>
      <c r="D61" s="11">
        <v>2</v>
      </c>
      <c r="E61" s="17">
        <f t="shared" si="3"/>
        <v>0</v>
      </c>
      <c r="F61" s="17"/>
      <c r="G61" s="17"/>
      <c r="H61" s="17"/>
      <c r="I61" s="17"/>
      <c r="J61" s="17"/>
      <c r="K61" s="85"/>
      <c r="L61" s="17"/>
      <c r="M61" s="17"/>
      <c r="N61" s="17"/>
      <c r="O61" s="17"/>
      <c r="P61" s="85"/>
      <c r="Q61" s="17"/>
      <c r="R61" s="17"/>
      <c r="S61" s="85"/>
      <c r="T61" s="17"/>
      <c r="U61" s="85"/>
      <c r="V61" s="17"/>
      <c r="W61" s="85"/>
    </row>
    <row r="62" spans="1:23" ht="18" customHeight="1">
      <c r="A62" s="10" t="s">
        <v>168</v>
      </c>
      <c r="B62" s="11">
        <f t="shared" si="2"/>
        <v>0</v>
      </c>
      <c r="C62" s="12" t="s">
        <v>665</v>
      </c>
      <c r="D62" s="11">
        <v>2</v>
      </c>
      <c r="E62" s="17">
        <f t="shared" si="3"/>
        <v>0</v>
      </c>
      <c r="F62" s="17"/>
      <c r="G62" s="17"/>
      <c r="H62" s="17"/>
      <c r="I62" s="17"/>
      <c r="J62" s="17"/>
      <c r="K62" s="85"/>
      <c r="L62" s="17"/>
      <c r="M62" s="17"/>
      <c r="N62" s="17"/>
      <c r="O62" s="17"/>
      <c r="P62" s="85"/>
      <c r="Q62" s="17"/>
      <c r="R62" s="17"/>
      <c r="S62" s="85"/>
      <c r="T62" s="17"/>
      <c r="U62" s="85"/>
      <c r="V62" s="17"/>
      <c r="W62" s="85"/>
    </row>
    <row r="63" spans="1:23" ht="18" customHeight="1">
      <c r="A63" s="10" t="s">
        <v>260</v>
      </c>
      <c r="B63" s="11">
        <f t="shared" si="2"/>
        <v>0</v>
      </c>
      <c r="C63" s="12" t="s">
        <v>651</v>
      </c>
      <c r="D63" s="11">
        <v>1</v>
      </c>
      <c r="E63" s="17">
        <f t="shared" si="3"/>
        <v>0</v>
      </c>
      <c r="F63" s="17"/>
      <c r="G63" s="17"/>
      <c r="H63" s="17"/>
      <c r="I63" s="17"/>
      <c r="J63" s="17"/>
      <c r="K63" s="85"/>
      <c r="L63" s="17"/>
      <c r="M63" s="17"/>
      <c r="N63" s="17"/>
      <c r="O63" s="17"/>
      <c r="P63" s="85"/>
      <c r="Q63" s="17"/>
      <c r="R63" s="17"/>
      <c r="S63" s="85"/>
      <c r="T63" s="17"/>
      <c r="U63" s="85"/>
      <c r="V63" s="17"/>
      <c r="W63" s="85"/>
    </row>
    <row r="64" spans="1:23" ht="18" customHeight="1">
      <c r="A64" s="10" t="s">
        <v>652</v>
      </c>
      <c r="B64" s="11">
        <f t="shared" si="2"/>
        <v>0</v>
      </c>
      <c r="C64" s="12" t="s">
        <v>651</v>
      </c>
      <c r="D64" s="11">
        <v>1</v>
      </c>
      <c r="E64" s="17">
        <f t="shared" si="3"/>
        <v>0</v>
      </c>
      <c r="F64" s="17"/>
      <c r="G64" s="17"/>
      <c r="H64" s="17"/>
      <c r="I64" s="17"/>
      <c r="J64" s="17"/>
      <c r="K64" s="85"/>
      <c r="L64" s="17"/>
      <c r="M64" s="17"/>
      <c r="N64" s="17"/>
      <c r="O64" s="17"/>
      <c r="P64" s="85"/>
      <c r="Q64" s="17"/>
      <c r="R64" s="17"/>
      <c r="S64" s="85"/>
      <c r="T64" s="17"/>
      <c r="U64" s="85"/>
      <c r="V64" s="17"/>
      <c r="W64" s="85"/>
    </row>
    <row r="65" spans="1:23" ht="18" customHeight="1">
      <c r="A65" s="10" t="s">
        <v>653</v>
      </c>
      <c r="B65" s="11">
        <f t="shared" si="2"/>
        <v>0</v>
      </c>
      <c r="C65" s="12" t="s">
        <v>651</v>
      </c>
      <c r="D65" s="11">
        <v>1</v>
      </c>
      <c r="E65" s="17">
        <f t="shared" si="3"/>
        <v>0</v>
      </c>
      <c r="F65" s="17"/>
      <c r="G65" s="17"/>
      <c r="H65" s="17"/>
      <c r="I65" s="17"/>
      <c r="J65" s="17"/>
      <c r="K65" s="85"/>
      <c r="L65" s="17"/>
      <c r="M65" s="17"/>
      <c r="N65" s="17"/>
      <c r="O65" s="17"/>
      <c r="P65" s="85"/>
      <c r="Q65" s="17"/>
      <c r="R65" s="17"/>
      <c r="S65" s="85"/>
      <c r="T65" s="17"/>
      <c r="U65" s="85"/>
      <c r="V65" s="17"/>
      <c r="W65" s="85"/>
    </row>
    <row r="66" spans="1:23" ht="18" customHeight="1">
      <c r="A66" s="10" t="s">
        <v>660</v>
      </c>
      <c r="B66" s="11">
        <f aca="true" t="shared" si="4" ref="B66:B71">SUM(E66)</f>
        <v>0</v>
      </c>
      <c r="C66" s="12" t="s">
        <v>651</v>
      </c>
      <c r="D66" s="11">
        <v>1</v>
      </c>
      <c r="E66" s="17">
        <f aca="true" t="shared" si="5" ref="E66:E71">SUM(F66:W66)</f>
        <v>0</v>
      </c>
      <c r="F66" s="17"/>
      <c r="G66" s="17"/>
      <c r="H66" s="17"/>
      <c r="I66" s="17"/>
      <c r="J66" s="17"/>
      <c r="K66" s="85"/>
      <c r="L66" s="17"/>
      <c r="M66" s="17"/>
      <c r="N66" s="17"/>
      <c r="O66" s="17"/>
      <c r="P66" s="85"/>
      <c r="Q66" s="17"/>
      <c r="R66" s="17"/>
      <c r="S66" s="85"/>
      <c r="T66" s="17"/>
      <c r="U66" s="85"/>
      <c r="V66" s="17"/>
      <c r="W66" s="85"/>
    </row>
    <row r="67" spans="1:23" ht="18" customHeight="1">
      <c r="A67" s="10" t="s">
        <v>239</v>
      </c>
      <c r="B67" s="11">
        <f t="shared" si="4"/>
        <v>0</v>
      </c>
      <c r="C67" s="12" t="s">
        <v>648</v>
      </c>
      <c r="D67" s="11">
        <v>3</v>
      </c>
      <c r="E67" s="17">
        <f t="shared" si="5"/>
        <v>0</v>
      </c>
      <c r="F67" s="17"/>
      <c r="G67" s="17"/>
      <c r="H67" s="17"/>
      <c r="I67" s="17"/>
      <c r="J67" s="17"/>
      <c r="K67" s="85"/>
      <c r="L67" s="17"/>
      <c r="M67" s="17"/>
      <c r="N67" s="17"/>
      <c r="O67" s="17"/>
      <c r="P67" s="85"/>
      <c r="Q67" s="17"/>
      <c r="R67" s="17"/>
      <c r="S67" s="85"/>
      <c r="T67" s="17"/>
      <c r="U67" s="85"/>
      <c r="V67" s="17"/>
      <c r="W67" s="85"/>
    </row>
    <row r="68" spans="1:23" ht="18" customHeight="1">
      <c r="A68" s="10" t="s">
        <v>676</v>
      </c>
      <c r="B68" s="11">
        <f t="shared" si="4"/>
        <v>0</v>
      </c>
      <c r="C68" s="12" t="s">
        <v>646</v>
      </c>
      <c r="D68" s="11">
        <v>4</v>
      </c>
      <c r="E68" s="17">
        <f t="shared" si="5"/>
        <v>0</v>
      </c>
      <c r="F68" s="17"/>
      <c r="G68" s="17"/>
      <c r="H68" s="17"/>
      <c r="I68" s="17"/>
      <c r="J68" s="17"/>
      <c r="K68" s="85"/>
      <c r="L68" s="17"/>
      <c r="M68" s="17"/>
      <c r="N68" s="17"/>
      <c r="O68" s="17"/>
      <c r="P68" s="85"/>
      <c r="Q68" s="17"/>
      <c r="R68" s="17"/>
      <c r="S68" s="85"/>
      <c r="T68" s="17"/>
      <c r="U68" s="85"/>
      <c r="V68" s="17"/>
      <c r="W68" s="85"/>
    </row>
    <row r="69" spans="1:23" ht="18" customHeight="1">
      <c r="A69" s="10" t="s">
        <v>677</v>
      </c>
      <c r="B69" s="11">
        <f t="shared" si="4"/>
        <v>0</v>
      </c>
      <c r="C69" s="12" t="s">
        <v>646</v>
      </c>
      <c r="D69" s="11">
        <v>4</v>
      </c>
      <c r="E69" s="17">
        <f t="shared" si="5"/>
        <v>0</v>
      </c>
      <c r="F69" s="17"/>
      <c r="G69" s="17"/>
      <c r="H69" s="17"/>
      <c r="I69" s="17"/>
      <c r="J69" s="17"/>
      <c r="K69" s="85"/>
      <c r="L69" s="17"/>
      <c r="M69" s="17"/>
      <c r="N69" s="17"/>
      <c r="O69" s="17"/>
      <c r="P69" s="85"/>
      <c r="Q69" s="17"/>
      <c r="R69" s="17"/>
      <c r="S69" s="85"/>
      <c r="T69" s="17"/>
      <c r="U69" s="85"/>
      <c r="V69" s="17"/>
      <c r="W69" s="85"/>
    </row>
    <row r="70" spans="1:23" ht="18" customHeight="1">
      <c r="A70" s="10" t="s">
        <v>26</v>
      </c>
      <c r="B70" s="11">
        <f t="shared" si="4"/>
        <v>0</v>
      </c>
      <c r="C70" s="12" t="s">
        <v>11</v>
      </c>
      <c r="D70" s="11">
        <v>2</v>
      </c>
      <c r="E70" s="17">
        <f t="shared" si="5"/>
        <v>0</v>
      </c>
      <c r="F70" s="17"/>
      <c r="G70" s="17"/>
      <c r="H70" s="17"/>
      <c r="I70" s="17"/>
      <c r="J70" s="17"/>
      <c r="K70" s="85"/>
      <c r="L70" s="17"/>
      <c r="M70" s="17"/>
      <c r="N70" s="17"/>
      <c r="O70" s="17"/>
      <c r="P70" s="85"/>
      <c r="Q70" s="17"/>
      <c r="R70" s="17"/>
      <c r="S70" s="85"/>
      <c r="T70" s="17"/>
      <c r="U70" s="85"/>
      <c r="V70" s="17"/>
      <c r="W70" s="85"/>
    </row>
    <row r="71" spans="1:23" ht="18" customHeight="1">
      <c r="A71" s="10" t="s">
        <v>671</v>
      </c>
      <c r="B71" s="11">
        <f t="shared" si="4"/>
        <v>0</v>
      </c>
      <c r="C71" s="12" t="s">
        <v>11</v>
      </c>
      <c r="D71" s="11">
        <v>2</v>
      </c>
      <c r="E71" s="17">
        <f t="shared" si="5"/>
        <v>0</v>
      </c>
      <c r="F71" s="17"/>
      <c r="G71" s="17"/>
      <c r="H71" s="17"/>
      <c r="I71" s="17"/>
      <c r="J71" s="17"/>
      <c r="K71" s="85"/>
      <c r="L71" s="17"/>
      <c r="M71" s="17"/>
      <c r="N71" s="17"/>
      <c r="O71" s="17"/>
      <c r="P71" s="85"/>
      <c r="Q71" s="17"/>
      <c r="R71" s="17"/>
      <c r="S71" s="85"/>
      <c r="T71" s="17"/>
      <c r="U71" s="85"/>
      <c r="V71" s="17"/>
      <c r="W71" s="85"/>
    </row>
    <row r="72" spans="1:23" ht="18" customHeight="1">
      <c r="A72" s="10"/>
      <c r="B72" s="11">
        <f aca="true" t="shared" si="6" ref="B72:B99">SUM(E72)</f>
        <v>0</v>
      </c>
      <c r="C72" s="12"/>
      <c r="D72" s="11"/>
      <c r="E72" s="17">
        <f aca="true" t="shared" si="7" ref="E72:E97">SUM(F72:W72)</f>
        <v>0</v>
      </c>
      <c r="F72" s="17"/>
      <c r="G72" s="17"/>
      <c r="H72" s="17"/>
      <c r="I72" s="17"/>
      <c r="J72" s="17"/>
      <c r="K72" s="85"/>
      <c r="L72" s="17"/>
      <c r="M72" s="17"/>
      <c r="N72" s="17"/>
      <c r="O72" s="17"/>
      <c r="P72" s="85"/>
      <c r="Q72" s="17"/>
      <c r="R72" s="17"/>
      <c r="S72" s="85"/>
      <c r="T72" s="17"/>
      <c r="U72" s="85"/>
      <c r="V72" s="17"/>
      <c r="W72" s="85"/>
    </row>
    <row r="73" spans="1:23" ht="18" customHeight="1">
      <c r="A73" s="10"/>
      <c r="B73" s="11">
        <f t="shared" si="6"/>
        <v>0</v>
      </c>
      <c r="C73" s="12"/>
      <c r="D73" s="11"/>
      <c r="E73" s="17">
        <f t="shared" si="7"/>
        <v>0</v>
      </c>
      <c r="F73" s="17"/>
      <c r="G73" s="17"/>
      <c r="H73" s="17"/>
      <c r="I73" s="17"/>
      <c r="J73" s="17"/>
      <c r="K73" s="85"/>
      <c r="L73" s="17"/>
      <c r="M73" s="17"/>
      <c r="N73" s="17"/>
      <c r="O73" s="17"/>
      <c r="P73" s="85"/>
      <c r="Q73" s="17"/>
      <c r="R73" s="17"/>
      <c r="S73" s="85"/>
      <c r="T73" s="17"/>
      <c r="U73" s="85"/>
      <c r="V73" s="17"/>
      <c r="W73" s="85"/>
    </row>
    <row r="74" spans="1:23" ht="18" customHeight="1">
      <c r="A74" s="10"/>
      <c r="B74" s="11">
        <f t="shared" si="6"/>
        <v>0</v>
      </c>
      <c r="C74" s="12"/>
      <c r="D74" s="11"/>
      <c r="E74" s="17">
        <f t="shared" si="7"/>
        <v>0</v>
      </c>
      <c r="F74" s="17"/>
      <c r="G74" s="17"/>
      <c r="H74" s="17"/>
      <c r="I74" s="17"/>
      <c r="J74" s="17"/>
      <c r="K74" s="85"/>
      <c r="L74" s="17"/>
      <c r="M74" s="17"/>
      <c r="N74" s="17"/>
      <c r="O74" s="17"/>
      <c r="P74" s="85"/>
      <c r="Q74" s="17"/>
      <c r="R74" s="17"/>
      <c r="S74" s="85"/>
      <c r="T74" s="17"/>
      <c r="U74" s="85"/>
      <c r="V74" s="17"/>
      <c r="W74" s="85"/>
    </row>
    <row r="75" spans="1:23" ht="18" customHeight="1">
      <c r="A75" s="10"/>
      <c r="B75" s="11">
        <f t="shared" si="6"/>
        <v>0</v>
      </c>
      <c r="C75" s="12"/>
      <c r="D75" s="11"/>
      <c r="E75" s="17">
        <f t="shared" si="7"/>
        <v>0</v>
      </c>
      <c r="F75" s="17"/>
      <c r="G75" s="17"/>
      <c r="H75" s="17"/>
      <c r="I75" s="17"/>
      <c r="J75" s="17"/>
      <c r="K75" s="85"/>
      <c r="L75" s="17"/>
      <c r="M75" s="17"/>
      <c r="N75" s="17"/>
      <c r="O75" s="17"/>
      <c r="P75" s="85"/>
      <c r="Q75" s="17"/>
      <c r="R75" s="17"/>
      <c r="S75" s="85"/>
      <c r="T75" s="17"/>
      <c r="U75" s="85"/>
      <c r="V75" s="17"/>
      <c r="W75" s="85"/>
    </row>
    <row r="76" spans="1:23" ht="18" customHeight="1">
      <c r="A76" s="10"/>
      <c r="B76" s="11">
        <f t="shared" si="6"/>
        <v>0</v>
      </c>
      <c r="C76" s="12"/>
      <c r="D76" s="11"/>
      <c r="E76" s="17">
        <f t="shared" si="7"/>
        <v>0</v>
      </c>
      <c r="F76" s="17"/>
      <c r="G76" s="17"/>
      <c r="H76" s="17"/>
      <c r="I76" s="17"/>
      <c r="J76" s="17"/>
      <c r="K76" s="85"/>
      <c r="L76" s="17"/>
      <c r="M76" s="17"/>
      <c r="N76" s="17"/>
      <c r="O76" s="17"/>
      <c r="P76" s="85"/>
      <c r="Q76" s="17"/>
      <c r="R76" s="17"/>
      <c r="S76" s="85"/>
      <c r="T76" s="17"/>
      <c r="U76" s="85"/>
      <c r="V76" s="17"/>
      <c r="W76" s="85"/>
    </row>
    <row r="77" spans="1:23" ht="18" customHeight="1">
      <c r="A77" s="10"/>
      <c r="B77" s="11">
        <f t="shared" si="6"/>
        <v>0</v>
      </c>
      <c r="C77" s="12"/>
      <c r="D77" s="11"/>
      <c r="E77" s="17">
        <f t="shared" si="7"/>
        <v>0</v>
      </c>
      <c r="F77" s="17"/>
      <c r="G77" s="17"/>
      <c r="H77" s="17"/>
      <c r="I77" s="17"/>
      <c r="J77" s="17"/>
      <c r="K77" s="85"/>
      <c r="L77" s="17"/>
      <c r="M77" s="17"/>
      <c r="N77" s="17"/>
      <c r="O77" s="17"/>
      <c r="P77" s="85"/>
      <c r="Q77" s="17"/>
      <c r="R77" s="17"/>
      <c r="S77" s="85"/>
      <c r="T77" s="17"/>
      <c r="U77" s="85"/>
      <c r="V77" s="17"/>
      <c r="W77" s="85"/>
    </row>
    <row r="78" spans="1:23" ht="18" customHeight="1">
      <c r="A78" s="10"/>
      <c r="B78" s="11">
        <f t="shared" si="6"/>
        <v>0</v>
      </c>
      <c r="C78" s="12"/>
      <c r="D78" s="11"/>
      <c r="E78" s="17">
        <f t="shared" si="7"/>
        <v>0</v>
      </c>
      <c r="F78" s="17"/>
      <c r="G78" s="17"/>
      <c r="H78" s="17"/>
      <c r="I78" s="17"/>
      <c r="J78" s="17"/>
      <c r="K78" s="85"/>
      <c r="L78" s="17"/>
      <c r="M78" s="17"/>
      <c r="N78" s="17"/>
      <c r="O78" s="17"/>
      <c r="P78" s="85"/>
      <c r="Q78" s="17"/>
      <c r="R78" s="17"/>
      <c r="S78" s="85"/>
      <c r="T78" s="17"/>
      <c r="U78" s="85"/>
      <c r="V78" s="17"/>
      <c r="W78" s="85"/>
    </row>
    <row r="79" spans="1:23" ht="18" customHeight="1">
      <c r="A79" s="10"/>
      <c r="B79" s="11">
        <f t="shared" si="6"/>
        <v>0</v>
      </c>
      <c r="C79" s="12"/>
      <c r="D79" s="11"/>
      <c r="E79" s="17">
        <f t="shared" si="7"/>
        <v>0</v>
      </c>
      <c r="F79" s="17"/>
      <c r="G79" s="17"/>
      <c r="H79" s="17"/>
      <c r="I79" s="17"/>
      <c r="J79" s="17"/>
      <c r="K79" s="85"/>
      <c r="L79" s="17"/>
      <c r="M79" s="17"/>
      <c r="N79" s="17"/>
      <c r="O79" s="17"/>
      <c r="P79" s="85"/>
      <c r="Q79" s="17"/>
      <c r="R79" s="17"/>
      <c r="S79" s="85"/>
      <c r="T79" s="17"/>
      <c r="U79" s="85"/>
      <c r="V79" s="17"/>
      <c r="W79" s="85"/>
    </row>
    <row r="80" spans="1:23" ht="18" customHeight="1">
      <c r="A80" s="10"/>
      <c r="B80" s="11">
        <f t="shared" si="6"/>
        <v>0</v>
      </c>
      <c r="C80" s="12"/>
      <c r="D80" s="11"/>
      <c r="E80" s="17">
        <f t="shared" si="7"/>
        <v>0</v>
      </c>
      <c r="F80" s="17"/>
      <c r="G80" s="17"/>
      <c r="H80" s="17"/>
      <c r="I80" s="17"/>
      <c r="J80" s="17"/>
      <c r="K80" s="85"/>
      <c r="L80" s="17"/>
      <c r="M80" s="17"/>
      <c r="N80" s="17"/>
      <c r="O80" s="17"/>
      <c r="P80" s="85"/>
      <c r="Q80" s="17"/>
      <c r="R80" s="17"/>
      <c r="S80" s="85"/>
      <c r="T80" s="17"/>
      <c r="U80" s="85"/>
      <c r="V80" s="17"/>
      <c r="W80" s="85"/>
    </row>
    <row r="81" spans="1:23" ht="18" customHeight="1">
      <c r="A81" s="10"/>
      <c r="B81" s="11">
        <f t="shared" si="6"/>
        <v>0</v>
      </c>
      <c r="C81" s="12"/>
      <c r="D81" s="11"/>
      <c r="E81" s="17">
        <f t="shared" si="7"/>
        <v>0</v>
      </c>
      <c r="F81" s="17"/>
      <c r="G81" s="17"/>
      <c r="H81" s="17"/>
      <c r="I81" s="17"/>
      <c r="J81" s="17"/>
      <c r="K81" s="85"/>
      <c r="L81" s="17"/>
      <c r="M81" s="17"/>
      <c r="N81" s="17"/>
      <c r="O81" s="17"/>
      <c r="P81" s="85"/>
      <c r="Q81" s="17"/>
      <c r="R81" s="17"/>
      <c r="S81" s="85"/>
      <c r="T81" s="17"/>
      <c r="U81" s="85"/>
      <c r="V81" s="17"/>
      <c r="W81" s="85"/>
    </row>
    <row r="82" spans="1:23" ht="18" customHeight="1">
      <c r="A82" s="10"/>
      <c r="B82" s="11">
        <f t="shared" si="6"/>
        <v>0</v>
      </c>
      <c r="C82" s="12"/>
      <c r="D82" s="11"/>
      <c r="E82" s="17">
        <f t="shared" si="7"/>
        <v>0</v>
      </c>
      <c r="F82" s="17"/>
      <c r="G82" s="17"/>
      <c r="H82" s="17"/>
      <c r="I82" s="17"/>
      <c r="J82" s="17"/>
      <c r="K82" s="85"/>
      <c r="L82" s="17"/>
      <c r="M82" s="17"/>
      <c r="N82" s="17"/>
      <c r="O82" s="17"/>
      <c r="P82" s="85"/>
      <c r="Q82" s="17"/>
      <c r="R82" s="17"/>
      <c r="S82" s="85"/>
      <c r="T82" s="17"/>
      <c r="U82" s="85"/>
      <c r="V82" s="17"/>
      <c r="W82" s="85"/>
    </row>
    <row r="83" spans="1:23" ht="18" customHeight="1">
      <c r="A83" s="10"/>
      <c r="B83" s="11">
        <f t="shared" si="6"/>
        <v>0</v>
      </c>
      <c r="C83" s="12"/>
      <c r="D83" s="11"/>
      <c r="E83" s="17">
        <f t="shared" si="7"/>
        <v>0</v>
      </c>
      <c r="F83" s="17"/>
      <c r="G83" s="17"/>
      <c r="H83" s="17"/>
      <c r="I83" s="17"/>
      <c r="J83" s="17"/>
      <c r="K83" s="85"/>
      <c r="L83" s="17"/>
      <c r="M83" s="17"/>
      <c r="N83" s="17"/>
      <c r="O83" s="17"/>
      <c r="P83" s="85"/>
      <c r="Q83" s="17"/>
      <c r="R83" s="17"/>
      <c r="S83" s="85"/>
      <c r="T83" s="17"/>
      <c r="U83" s="85"/>
      <c r="V83" s="17"/>
      <c r="W83" s="85"/>
    </row>
    <row r="84" spans="1:23" ht="18" customHeight="1">
      <c r="A84" s="10"/>
      <c r="B84" s="11">
        <f t="shared" si="6"/>
        <v>0</v>
      </c>
      <c r="C84" s="12"/>
      <c r="D84" s="11"/>
      <c r="E84" s="17">
        <f t="shared" si="7"/>
        <v>0</v>
      </c>
      <c r="F84" s="17"/>
      <c r="G84" s="17"/>
      <c r="H84" s="17"/>
      <c r="I84" s="17"/>
      <c r="J84" s="17"/>
      <c r="K84" s="85"/>
      <c r="L84" s="17"/>
      <c r="M84" s="17"/>
      <c r="N84" s="17"/>
      <c r="O84" s="17"/>
      <c r="P84" s="85"/>
      <c r="Q84" s="17"/>
      <c r="R84" s="17"/>
      <c r="S84" s="85"/>
      <c r="T84" s="17"/>
      <c r="U84" s="85"/>
      <c r="V84" s="17"/>
      <c r="W84" s="85"/>
    </row>
    <row r="85" spans="1:23" ht="18" customHeight="1">
      <c r="A85" s="10"/>
      <c r="B85" s="11">
        <f t="shared" si="6"/>
        <v>0</v>
      </c>
      <c r="C85" s="12"/>
      <c r="D85" s="11"/>
      <c r="E85" s="17">
        <f t="shared" si="7"/>
        <v>0</v>
      </c>
      <c r="F85" s="17"/>
      <c r="G85" s="17"/>
      <c r="H85" s="17"/>
      <c r="I85" s="17"/>
      <c r="J85" s="17"/>
      <c r="K85" s="85"/>
      <c r="L85" s="17"/>
      <c r="M85" s="17"/>
      <c r="N85" s="17"/>
      <c r="O85" s="17"/>
      <c r="P85" s="85"/>
      <c r="Q85" s="17"/>
      <c r="R85" s="17"/>
      <c r="S85" s="85"/>
      <c r="T85" s="17"/>
      <c r="U85" s="85"/>
      <c r="V85" s="17"/>
      <c r="W85" s="85"/>
    </row>
    <row r="86" spans="1:23" ht="18" customHeight="1">
      <c r="A86" s="10"/>
      <c r="B86" s="11">
        <f t="shared" si="6"/>
        <v>0</v>
      </c>
      <c r="C86" s="12"/>
      <c r="D86" s="11"/>
      <c r="E86" s="17">
        <f t="shared" si="7"/>
        <v>0</v>
      </c>
      <c r="F86" s="17"/>
      <c r="G86" s="17"/>
      <c r="H86" s="17"/>
      <c r="I86" s="17"/>
      <c r="J86" s="17"/>
      <c r="K86" s="85"/>
      <c r="L86" s="17"/>
      <c r="M86" s="17"/>
      <c r="N86" s="17"/>
      <c r="O86" s="17"/>
      <c r="P86" s="85"/>
      <c r="Q86" s="17"/>
      <c r="R86" s="17"/>
      <c r="S86" s="85"/>
      <c r="T86" s="17"/>
      <c r="U86" s="85"/>
      <c r="V86" s="17"/>
      <c r="W86" s="85"/>
    </row>
    <row r="87" spans="1:23" ht="18" customHeight="1">
      <c r="A87" s="10"/>
      <c r="B87" s="11">
        <f t="shared" si="6"/>
        <v>0</v>
      </c>
      <c r="C87" s="12"/>
      <c r="D87" s="11"/>
      <c r="E87" s="17">
        <f t="shared" si="7"/>
        <v>0</v>
      </c>
      <c r="F87" s="17"/>
      <c r="G87" s="17"/>
      <c r="H87" s="17"/>
      <c r="I87" s="17"/>
      <c r="J87" s="17"/>
      <c r="K87" s="85"/>
      <c r="L87" s="17"/>
      <c r="M87" s="17"/>
      <c r="N87" s="17"/>
      <c r="O87" s="17"/>
      <c r="P87" s="85"/>
      <c r="Q87" s="17"/>
      <c r="R87" s="17"/>
      <c r="S87" s="85"/>
      <c r="T87" s="17"/>
      <c r="U87" s="85"/>
      <c r="V87" s="17"/>
      <c r="W87" s="85"/>
    </row>
    <row r="88" spans="1:23" ht="18" customHeight="1">
      <c r="A88" s="10"/>
      <c r="B88" s="11">
        <f t="shared" si="6"/>
        <v>0</v>
      </c>
      <c r="C88" s="12"/>
      <c r="D88" s="11"/>
      <c r="E88" s="17">
        <f t="shared" si="7"/>
        <v>0</v>
      </c>
      <c r="F88" s="17"/>
      <c r="G88" s="17"/>
      <c r="H88" s="17"/>
      <c r="I88" s="17"/>
      <c r="J88" s="17"/>
      <c r="K88" s="85"/>
      <c r="L88" s="17"/>
      <c r="M88" s="17"/>
      <c r="N88" s="17"/>
      <c r="O88" s="17"/>
      <c r="P88" s="85"/>
      <c r="Q88" s="17"/>
      <c r="R88" s="17"/>
      <c r="S88" s="85"/>
      <c r="T88" s="17"/>
      <c r="U88" s="85"/>
      <c r="V88" s="17"/>
      <c r="W88" s="85"/>
    </row>
    <row r="89" spans="1:23" ht="18" customHeight="1">
      <c r="A89" s="10"/>
      <c r="B89" s="11">
        <f t="shared" si="6"/>
        <v>0</v>
      </c>
      <c r="C89" s="12"/>
      <c r="D89" s="11"/>
      <c r="E89" s="17">
        <f t="shared" si="7"/>
        <v>0</v>
      </c>
      <c r="F89" s="17"/>
      <c r="G89" s="17"/>
      <c r="H89" s="17"/>
      <c r="I89" s="17"/>
      <c r="J89" s="17"/>
      <c r="K89" s="85"/>
      <c r="L89" s="17"/>
      <c r="M89" s="17"/>
      <c r="N89" s="17"/>
      <c r="O89" s="17"/>
      <c r="P89" s="85"/>
      <c r="Q89" s="17"/>
      <c r="R89" s="17"/>
      <c r="S89" s="85"/>
      <c r="T89" s="17"/>
      <c r="U89" s="85"/>
      <c r="V89" s="17"/>
      <c r="W89" s="85"/>
    </row>
    <row r="90" spans="1:23" ht="18" customHeight="1">
      <c r="A90" s="10"/>
      <c r="B90" s="11">
        <f t="shared" si="6"/>
        <v>0</v>
      </c>
      <c r="C90" s="12"/>
      <c r="D90" s="11"/>
      <c r="E90" s="17">
        <f t="shared" si="7"/>
        <v>0</v>
      </c>
      <c r="F90" s="17"/>
      <c r="G90" s="17"/>
      <c r="H90" s="17"/>
      <c r="I90" s="17"/>
      <c r="J90" s="17"/>
      <c r="K90" s="85"/>
      <c r="L90" s="17"/>
      <c r="M90" s="17"/>
      <c r="N90" s="17"/>
      <c r="O90" s="17"/>
      <c r="P90" s="85"/>
      <c r="Q90" s="17"/>
      <c r="R90" s="17"/>
      <c r="S90" s="85"/>
      <c r="T90" s="17"/>
      <c r="U90" s="85"/>
      <c r="V90" s="17"/>
      <c r="W90" s="85"/>
    </row>
    <row r="91" spans="1:23" ht="18" customHeight="1">
      <c r="A91" s="10"/>
      <c r="B91" s="11">
        <f t="shared" si="6"/>
        <v>0</v>
      </c>
      <c r="C91" s="12"/>
      <c r="D91" s="11"/>
      <c r="E91" s="17">
        <f t="shared" si="7"/>
        <v>0</v>
      </c>
      <c r="F91" s="17"/>
      <c r="G91" s="17"/>
      <c r="H91" s="17"/>
      <c r="I91" s="17"/>
      <c r="J91" s="17"/>
      <c r="K91" s="85"/>
      <c r="L91" s="17"/>
      <c r="M91" s="17"/>
      <c r="N91" s="17"/>
      <c r="O91" s="17"/>
      <c r="P91" s="85"/>
      <c r="Q91" s="17"/>
      <c r="R91" s="17"/>
      <c r="S91" s="85"/>
      <c r="T91" s="17"/>
      <c r="U91" s="85"/>
      <c r="V91" s="17"/>
      <c r="W91" s="85"/>
    </row>
    <row r="92" spans="1:23" ht="18" customHeight="1">
      <c r="A92" s="10"/>
      <c r="B92" s="11">
        <f t="shared" si="6"/>
        <v>0</v>
      </c>
      <c r="C92" s="12"/>
      <c r="D92" s="11"/>
      <c r="E92" s="17">
        <f t="shared" si="7"/>
        <v>0</v>
      </c>
      <c r="F92" s="17"/>
      <c r="G92" s="17"/>
      <c r="H92" s="17"/>
      <c r="I92" s="17"/>
      <c r="J92" s="17"/>
      <c r="K92" s="85"/>
      <c r="L92" s="17"/>
      <c r="M92" s="17"/>
      <c r="N92" s="17"/>
      <c r="O92" s="17"/>
      <c r="P92" s="85"/>
      <c r="Q92" s="17"/>
      <c r="R92" s="17"/>
      <c r="S92" s="85"/>
      <c r="T92" s="17"/>
      <c r="U92" s="85"/>
      <c r="V92" s="17"/>
      <c r="W92" s="85"/>
    </row>
    <row r="93" spans="1:23" ht="18" customHeight="1">
      <c r="A93" s="10"/>
      <c r="B93" s="11">
        <f t="shared" si="6"/>
        <v>0</v>
      </c>
      <c r="C93" s="12"/>
      <c r="D93" s="11"/>
      <c r="E93" s="17">
        <f t="shared" si="7"/>
        <v>0</v>
      </c>
      <c r="F93" s="17"/>
      <c r="G93" s="17"/>
      <c r="H93" s="17"/>
      <c r="I93" s="17"/>
      <c r="J93" s="17"/>
      <c r="K93" s="85"/>
      <c r="L93" s="17"/>
      <c r="M93" s="17"/>
      <c r="N93" s="17"/>
      <c r="O93" s="17"/>
      <c r="P93" s="85"/>
      <c r="Q93" s="17"/>
      <c r="R93" s="17"/>
      <c r="S93" s="85"/>
      <c r="T93" s="17"/>
      <c r="U93" s="85"/>
      <c r="V93" s="17"/>
      <c r="W93" s="85"/>
    </row>
    <row r="94" spans="1:23" ht="18" customHeight="1">
      <c r="A94" s="10"/>
      <c r="B94" s="11">
        <f t="shared" si="6"/>
        <v>0</v>
      </c>
      <c r="C94" s="12"/>
      <c r="D94" s="11"/>
      <c r="E94" s="17">
        <f t="shared" si="7"/>
        <v>0</v>
      </c>
      <c r="F94" s="17"/>
      <c r="G94" s="17"/>
      <c r="H94" s="17"/>
      <c r="I94" s="17"/>
      <c r="J94" s="17"/>
      <c r="K94" s="85"/>
      <c r="L94" s="17"/>
      <c r="M94" s="17"/>
      <c r="N94" s="17"/>
      <c r="O94" s="17"/>
      <c r="P94" s="85"/>
      <c r="Q94" s="17"/>
      <c r="R94" s="17"/>
      <c r="S94" s="85"/>
      <c r="T94" s="17"/>
      <c r="U94" s="85"/>
      <c r="V94" s="17"/>
      <c r="W94" s="85"/>
    </row>
    <row r="95" spans="1:23" ht="18" customHeight="1">
      <c r="A95" s="10"/>
      <c r="B95" s="11">
        <f t="shared" si="6"/>
        <v>0</v>
      </c>
      <c r="C95" s="12"/>
      <c r="D95" s="11"/>
      <c r="E95" s="17">
        <f t="shared" si="7"/>
        <v>0</v>
      </c>
      <c r="F95" s="17"/>
      <c r="G95" s="17"/>
      <c r="H95" s="17"/>
      <c r="I95" s="17"/>
      <c r="J95" s="17"/>
      <c r="K95" s="85"/>
      <c r="L95" s="17"/>
      <c r="M95" s="17"/>
      <c r="N95" s="17"/>
      <c r="O95" s="17"/>
      <c r="P95" s="85"/>
      <c r="Q95" s="17"/>
      <c r="R95" s="17"/>
      <c r="S95" s="85"/>
      <c r="T95" s="17"/>
      <c r="U95" s="85"/>
      <c r="V95" s="17"/>
      <c r="W95" s="85"/>
    </row>
    <row r="96" spans="1:23" ht="18" customHeight="1">
      <c r="A96" s="10"/>
      <c r="B96" s="11">
        <f t="shared" si="6"/>
        <v>0</v>
      </c>
      <c r="C96" s="12"/>
      <c r="D96" s="11"/>
      <c r="E96" s="17">
        <f t="shared" si="7"/>
        <v>0</v>
      </c>
      <c r="F96" s="17"/>
      <c r="G96" s="17"/>
      <c r="H96" s="17"/>
      <c r="I96" s="17"/>
      <c r="J96" s="17"/>
      <c r="K96" s="85"/>
      <c r="L96" s="17"/>
      <c r="M96" s="17"/>
      <c r="N96" s="17"/>
      <c r="O96" s="17"/>
      <c r="P96" s="85"/>
      <c r="Q96" s="17"/>
      <c r="R96" s="17"/>
      <c r="S96" s="85"/>
      <c r="T96" s="17"/>
      <c r="U96" s="85"/>
      <c r="V96" s="17"/>
      <c r="W96" s="85"/>
    </row>
    <row r="97" spans="1:23" ht="18" customHeight="1">
      <c r="A97" s="10"/>
      <c r="B97" s="11">
        <f t="shared" si="6"/>
        <v>0</v>
      </c>
      <c r="C97" s="12"/>
      <c r="D97" s="11"/>
      <c r="E97" s="17">
        <f t="shared" si="7"/>
        <v>0</v>
      </c>
      <c r="F97" s="17"/>
      <c r="G97" s="17"/>
      <c r="H97" s="17"/>
      <c r="I97" s="17"/>
      <c r="J97" s="17"/>
      <c r="K97" s="85"/>
      <c r="L97" s="17"/>
      <c r="M97" s="17"/>
      <c r="N97" s="17"/>
      <c r="O97" s="17"/>
      <c r="P97" s="85"/>
      <c r="Q97" s="17"/>
      <c r="R97" s="17"/>
      <c r="S97" s="85"/>
      <c r="T97" s="17"/>
      <c r="U97" s="85"/>
      <c r="V97" s="17"/>
      <c r="W97" s="85"/>
    </row>
    <row r="98" spans="1:23" ht="18" customHeight="1">
      <c r="A98" s="10"/>
      <c r="B98" s="11">
        <f t="shared" si="6"/>
        <v>0</v>
      </c>
      <c r="C98" s="12"/>
      <c r="D98" s="11"/>
      <c r="E98" s="17">
        <f>SUM(F98:W98)</f>
        <v>0</v>
      </c>
      <c r="F98" s="17"/>
      <c r="G98" s="17"/>
      <c r="H98" s="17"/>
      <c r="I98" s="17"/>
      <c r="J98" s="17"/>
      <c r="K98" s="85"/>
      <c r="L98" s="17"/>
      <c r="M98" s="17"/>
      <c r="N98" s="17"/>
      <c r="O98" s="17"/>
      <c r="P98" s="85"/>
      <c r="Q98" s="17"/>
      <c r="R98" s="17"/>
      <c r="S98" s="85"/>
      <c r="T98" s="17"/>
      <c r="U98" s="85"/>
      <c r="V98" s="17"/>
      <c r="W98" s="85"/>
    </row>
    <row r="99" spans="1:23" ht="18" customHeight="1">
      <c r="A99" s="10"/>
      <c r="B99" s="11">
        <f t="shared" si="6"/>
        <v>0</v>
      </c>
      <c r="C99" s="12"/>
      <c r="D99" s="11"/>
      <c r="E99" s="17">
        <f>SUM(F99:W99)</f>
        <v>0</v>
      </c>
      <c r="F99" s="17"/>
      <c r="G99" s="17"/>
      <c r="H99" s="17"/>
      <c r="I99" s="17"/>
      <c r="J99" s="17"/>
      <c r="K99" s="85"/>
      <c r="L99" s="17"/>
      <c r="M99" s="17"/>
      <c r="N99" s="17"/>
      <c r="O99" s="17"/>
      <c r="P99" s="85"/>
      <c r="Q99" s="17"/>
      <c r="R99" s="17"/>
      <c r="S99" s="85"/>
      <c r="T99" s="17"/>
      <c r="U99" s="85"/>
      <c r="V99" s="17"/>
      <c r="W99" s="85"/>
    </row>
    <row r="100" spans="1:23" ht="18" customHeight="1">
      <c r="A100" s="10"/>
      <c r="B100" s="11">
        <f>SUM(E100)</f>
        <v>0</v>
      </c>
      <c r="C100" s="12"/>
      <c r="D100" s="11"/>
      <c r="E100" s="17">
        <f>SUM(F100:W100)</f>
        <v>0</v>
      </c>
      <c r="F100" s="17"/>
      <c r="G100" s="17"/>
      <c r="H100" s="17"/>
      <c r="I100" s="17"/>
      <c r="J100" s="17"/>
      <c r="K100" s="85"/>
      <c r="L100" s="17"/>
      <c r="M100" s="17"/>
      <c r="N100" s="17"/>
      <c r="O100" s="17"/>
      <c r="P100" s="85"/>
      <c r="Q100" s="17"/>
      <c r="R100" s="17"/>
      <c r="S100" s="85"/>
      <c r="T100" s="17"/>
      <c r="U100" s="85"/>
      <c r="V100" s="17"/>
      <c r="W100" s="85"/>
    </row>
    <row r="101" spans="5:23" ht="18" customHeight="1">
      <c r="E101" s="17">
        <f aca="true" t="shared" si="8" ref="E101:W101">SUM(E2:E100)</f>
        <v>0</v>
      </c>
      <c r="F101" s="17">
        <f t="shared" si="8"/>
        <v>0</v>
      </c>
      <c r="G101" s="17">
        <f t="shared" si="8"/>
        <v>0</v>
      </c>
      <c r="H101" s="17">
        <f t="shared" si="8"/>
        <v>0</v>
      </c>
      <c r="I101" s="17">
        <f t="shared" si="8"/>
        <v>0</v>
      </c>
      <c r="J101" s="17">
        <f t="shared" si="8"/>
        <v>0</v>
      </c>
      <c r="K101" s="85">
        <f t="shared" si="8"/>
        <v>0</v>
      </c>
      <c r="L101" s="17">
        <f t="shared" si="8"/>
        <v>0</v>
      </c>
      <c r="M101" s="17">
        <f t="shared" si="8"/>
        <v>0</v>
      </c>
      <c r="N101" s="17">
        <f t="shared" si="8"/>
        <v>0</v>
      </c>
      <c r="O101" s="17">
        <f t="shared" si="8"/>
        <v>0</v>
      </c>
      <c r="P101" s="85">
        <f t="shared" si="8"/>
        <v>0</v>
      </c>
      <c r="Q101" s="17">
        <f t="shared" si="8"/>
        <v>0</v>
      </c>
      <c r="R101" s="17">
        <f t="shared" si="8"/>
        <v>0</v>
      </c>
      <c r="S101" s="85">
        <f t="shared" si="8"/>
        <v>0</v>
      </c>
      <c r="T101" s="17">
        <f t="shared" si="8"/>
        <v>0</v>
      </c>
      <c r="U101" s="85">
        <f t="shared" si="8"/>
        <v>0</v>
      </c>
      <c r="V101" s="17">
        <f t="shared" si="8"/>
        <v>0</v>
      </c>
      <c r="W101" s="85">
        <f t="shared" si="8"/>
        <v>0</v>
      </c>
    </row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</sheetData>
  <autoFilter ref="A1:W101"/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  <headerFooter alignWithMargins="0">
    <oddHeader>&amp;C&amp;"ArialVFet kursiv"&amp;14&amp;F , 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4"/>
  <sheetViews>
    <sheetView workbookViewId="0" topLeftCell="A1">
      <pane ySplit="1" topLeftCell="BM2" activePane="bottomLeft" state="frozen"/>
      <selection pane="topLeft" activeCell="A1" sqref="A1"/>
      <selection pane="bottomLeft" activeCell="G7" sqref="G7"/>
    </sheetView>
  </sheetViews>
  <sheetFormatPr defaultColWidth="9.140625" defaultRowHeight="12.75"/>
  <cols>
    <col min="1" max="1" width="23.8515625" style="0" customWidth="1"/>
    <col min="2" max="2" width="10.7109375" style="0" customWidth="1"/>
    <col min="3" max="3" width="15.7109375" style="0" customWidth="1"/>
    <col min="4" max="4" width="9.140625" style="9" customWidth="1"/>
  </cols>
  <sheetData>
    <row r="1" spans="1:4" ht="18" customHeight="1">
      <c r="A1" s="3" t="s">
        <v>0</v>
      </c>
      <c r="B1" s="4" t="s">
        <v>1</v>
      </c>
      <c r="C1" s="5" t="s">
        <v>2</v>
      </c>
      <c r="D1" s="9" t="s">
        <v>1</v>
      </c>
    </row>
    <row r="2" spans="1:4" ht="18" customHeight="1">
      <c r="A2" s="13" t="s">
        <v>897</v>
      </c>
      <c r="B2" s="18" t="s">
        <v>876</v>
      </c>
      <c r="C2" s="13" t="s">
        <v>895</v>
      </c>
      <c r="D2" s="9">
        <v>6</v>
      </c>
    </row>
    <row r="3" spans="1:4" ht="18" customHeight="1">
      <c r="A3" s="13" t="s">
        <v>550</v>
      </c>
      <c r="B3" s="18" t="s">
        <v>786</v>
      </c>
      <c r="C3" s="13" t="s">
        <v>3</v>
      </c>
      <c r="D3" s="9">
        <v>5</v>
      </c>
    </row>
    <row r="4" spans="1:4" ht="18" customHeight="1">
      <c r="A4" s="13" t="s">
        <v>899</v>
      </c>
      <c r="B4" s="18" t="s">
        <v>786</v>
      </c>
      <c r="C4" s="13" t="s">
        <v>895</v>
      </c>
      <c r="D4" s="9">
        <v>5</v>
      </c>
    </row>
    <row r="5" spans="1:4" ht="18" customHeight="1">
      <c r="A5" s="13" t="s">
        <v>893</v>
      </c>
      <c r="B5" s="18" t="s">
        <v>786</v>
      </c>
      <c r="C5" s="13" t="s">
        <v>895</v>
      </c>
      <c r="D5" s="9">
        <v>5</v>
      </c>
    </row>
    <row r="6" spans="1:4" ht="18" customHeight="1">
      <c r="A6" s="13" t="s">
        <v>894</v>
      </c>
      <c r="B6" s="18" t="s">
        <v>691</v>
      </c>
      <c r="C6" s="13" t="s">
        <v>895</v>
      </c>
      <c r="D6" s="9">
        <v>3</v>
      </c>
    </row>
    <row r="7" spans="1:4" ht="18" customHeight="1">
      <c r="A7" s="13" t="s">
        <v>910</v>
      </c>
      <c r="B7" s="18" t="s">
        <v>696</v>
      </c>
      <c r="C7" s="13" t="s">
        <v>3</v>
      </c>
      <c r="D7" s="9">
        <v>2</v>
      </c>
    </row>
    <row r="8" spans="1:4" ht="18" customHeight="1">
      <c r="A8" s="13" t="s">
        <v>922</v>
      </c>
      <c r="B8" s="18" t="s">
        <v>696</v>
      </c>
      <c r="C8" s="13" t="s">
        <v>3</v>
      </c>
      <c r="D8" s="9">
        <v>2</v>
      </c>
    </row>
    <row r="9" spans="1:4" ht="18" customHeight="1">
      <c r="A9" s="13" t="s">
        <v>896</v>
      </c>
      <c r="B9" s="18" t="s">
        <v>696</v>
      </c>
      <c r="C9" s="13" t="s">
        <v>895</v>
      </c>
      <c r="D9" s="9">
        <v>2</v>
      </c>
    </row>
    <row r="10" spans="1:4" ht="18" customHeight="1">
      <c r="A10" s="13" t="s">
        <v>789</v>
      </c>
      <c r="B10" s="18" t="s">
        <v>696</v>
      </c>
      <c r="C10" s="13" t="s">
        <v>881</v>
      </c>
      <c r="D10" s="9">
        <v>2</v>
      </c>
    </row>
    <row r="11" spans="1:4" ht="18" customHeight="1">
      <c r="A11" s="13" t="s">
        <v>882</v>
      </c>
      <c r="B11" s="18" t="s">
        <v>696</v>
      </c>
      <c r="C11" s="13" t="s">
        <v>881</v>
      </c>
      <c r="D11" s="9">
        <v>2</v>
      </c>
    </row>
    <row r="12" spans="1:4" ht="18" customHeight="1">
      <c r="A12" s="13" t="s">
        <v>919</v>
      </c>
      <c r="B12" s="18" t="s">
        <v>689</v>
      </c>
      <c r="C12" s="13" t="s">
        <v>3</v>
      </c>
      <c r="D12" s="9">
        <v>1</v>
      </c>
    </row>
    <row r="13" spans="1:4" ht="18" customHeight="1">
      <c r="A13" s="13" t="s">
        <v>906</v>
      </c>
      <c r="B13" s="18" t="s">
        <v>689</v>
      </c>
      <c r="C13" s="13" t="s">
        <v>3</v>
      </c>
      <c r="D13" s="9">
        <v>1</v>
      </c>
    </row>
    <row r="14" spans="1:4" ht="18" customHeight="1">
      <c r="A14" s="13" t="s">
        <v>551</v>
      </c>
      <c r="B14" s="18" t="s">
        <v>689</v>
      </c>
      <c r="C14" s="13" t="s">
        <v>3</v>
      </c>
      <c r="D14" s="9">
        <v>1</v>
      </c>
    </row>
    <row r="15" spans="1:4" ht="18" customHeight="1">
      <c r="A15" s="13" t="s">
        <v>365</v>
      </c>
      <c r="B15" s="18" t="s">
        <v>689</v>
      </c>
      <c r="C15" s="13" t="s">
        <v>895</v>
      </c>
      <c r="D15" s="9">
        <v>1</v>
      </c>
    </row>
    <row r="16" spans="1:4" ht="18" customHeight="1">
      <c r="A16" s="13" t="s">
        <v>975</v>
      </c>
      <c r="B16" s="18" t="s">
        <v>689</v>
      </c>
      <c r="C16" s="13" t="s">
        <v>895</v>
      </c>
      <c r="D16" s="9">
        <v>1</v>
      </c>
    </row>
    <row r="17" spans="1:4" ht="18" customHeight="1">
      <c r="A17" s="13" t="s">
        <v>898</v>
      </c>
      <c r="B17" s="18" t="s">
        <v>689</v>
      </c>
      <c r="C17" s="13" t="s">
        <v>895</v>
      </c>
      <c r="D17" s="9">
        <v>1</v>
      </c>
    </row>
    <row r="18" spans="1:4" ht="18" customHeight="1">
      <c r="A18" s="13" t="s">
        <v>900</v>
      </c>
      <c r="B18" s="18" t="s">
        <v>689</v>
      </c>
      <c r="C18" s="13" t="s">
        <v>895</v>
      </c>
      <c r="D18" s="9">
        <v>1</v>
      </c>
    </row>
    <row r="19" spans="1:4" ht="18" customHeight="1">
      <c r="A19" s="13" t="s">
        <v>828</v>
      </c>
      <c r="B19" s="18" t="s">
        <v>689</v>
      </c>
      <c r="C19" s="13" t="s">
        <v>885</v>
      </c>
      <c r="D19" s="9">
        <v>1</v>
      </c>
    </row>
    <row r="20" spans="1:4" ht="18" customHeight="1">
      <c r="A20" s="13" t="s">
        <v>884</v>
      </c>
      <c r="B20" s="18" t="s">
        <v>689</v>
      </c>
      <c r="C20" s="13" t="s">
        <v>881</v>
      </c>
      <c r="D20" s="9">
        <v>1</v>
      </c>
    </row>
    <row r="21" spans="1:4" ht="18" customHeight="1">
      <c r="A21" s="13" t="s">
        <v>883</v>
      </c>
      <c r="B21" s="18" t="s">
        <v>689</v>
      </c>
      <c r="C21" s="13" t="s">
        <v>881</v>
      </c>
      <c r="D21" s="9">
        <v>1</v>
      </c>
    </row>
    <row r="22" spans="1:3" ht="18" customHeight="1">
      <c r="A22" s="13" t="s">
        <v>338</v>
      </c>
      <c r="B22" s="18"/>
      <c r="C22" s="13" t="s">
        <v>217</v>
      </c>
    </row>
    <row r="23" spans="1:3" ht="18" customHeight="1">
      <c r="A23" s="13" t="s">
        <v>271</v>
      </c>
      <c r="B23" s="18"/>
      <c r="C23" s="13" t="s">
        <v>217</v>
      </c>
    </row>
    <row r="24" spans="1:3" ht="18" customHeight="1">
      <c r="A24" s="13" t="s">
        <v>249</v>
      </c>
      <c r="B24" s="18"/>
      <c r="C24" s="13" t="s">
        <v>217</v>
      </c>
    </row>
    <row r="25" spans="1:3" ht="18" customHeight="1">
      <c r="A25" s="13" t="s">
        <v>267</v>
      </c>
      <c r="B25" s="18"/>
      <c r="C25" s="13" t="s">
        <v>217</v>
      </c>
    </row>
    <row r="26" spans="1:3" ht="18" customHeight="1">
      <c r="A26" s="13" t="s">
        <v>270</v>
      </c>
      <c r="B26" s="18"/>
      <c r="C26" s="13" t="s">
        <v>217</v>
      </c>
    </row>
    <row r="27" spans="1:3" ht="18" customHeight="1">
      <c r="A27" s="13" t="s">
        <v>266</v>
      </c>
      <c r="B27" s="18"/>
      <c r="C27" s="13" t="s">
        <v>217</v>
      </c>
    </row>
    <row r="28" spans="1:3" ht="18" customHeight="1">
      <c r="A28" s="13" t="s">
        <v>216</v>
      </c>
      <c r="B28" s="18"/>
      <c r="C28" s="13" t="s">
        <v>217</v>
      </c>
    </row>
    <row r="29" spans="1:3" ht="18" customHeight="1">
      <c r="A29" s="13" t="s">
        <v>380</v>
      </c>
      <c r="B29" s="18"/>
      <c r="C29" s="13" t="s">
        <v>217</v>
      </c>
    </row>
    <row r="30" spans="1:3" ht="18" customHeight="1">
      <c r="A30" s="13" t="s">
        <v>272</v>
      </c>
      <c r="B30" s="18"/>
      <c r="C30" s="13" t="s">
        <v>217</v>
      </c>
    </row>
    <row r="31" spans="1:3" ht="18" customHeight="1">
      <c r="A31" s="13" t="s">
        <v>269</v>
      </c>
      <c r="B31" s="18"/>
      <c r="C31" s="13" t="s">
        <v>217</v>
      </c>
    </row>
    <row r="32" spans="1:3" ht="18" customHeight="1">
      <c r="A32" s="21" t="s">
        <v>218</v>
      </c>
      <c r="B32" s="22"/>
      <c r="C32" s="21" t="s">
        <v>217</v>
      </c>
    </row>
    <row r="33" spans="1:3" ht="18" customHeight="1">
      <c r="A33" s="13" t="s">
        <v>442</v>
      </c>
      <c r="B33" s="18"/>
      <c r="C33" s="13" t="s">
        <v>219</v>
      </c>
    </row>
    <row r="34" spans="1:3" ht="18" customHeight="1">
      <c r="A34" s="13" t="s">
        <v>496</v>
      </c>
      <c r="B34" s="18"/>
      <c r="C34" s="13" t="s">
        <v>219</v>
      </c>
    </row>
    <row r="35" spans="1:3" ht="18" customHeight="1">
      <c r="A35" s="13" t="s">
        <v>504</v>
      </c>
      <c r="B35" s="18"/>
      <c r="C35" s="13" t="s">
        <v>219</v>
      </c>
    </row>
    <row r="36" spans="1:3" ht="18" customHeight="1">
      <c r="A36" s="13" t="s">
        <v>419</v>
      </c>
      <c r="B36" s="18"/>
      <c r="C36" s="13" t="s">
        <v>219</v>
      </c>
    </row>
    <row r="37" spans="1:3" ht="18" customHeight="1">
      <c r="A37" s="13" t="s">
        <v>420</v>
      </c>
      <c r="B37" s="18"/>
      <c r="C37" s="13" t="s">
        <v>219</v>
      </c>
    </row>
    <row r="38" spans="1:3" ht="18" customHeight="1">
      <c r="A38" s="13" t="s">
        <v>441</v>
      </c>
      <c r="B38" s="18"/>
      <c r="C38" s="13" t="s">
        <v>219</v>
      </c>
    </row>
    <row r="39" spans="1:3" ht="18" customHeight="1">
      <c r="A39" s="13" t="s">
        <v>525</v>
      </c>
      <c r="B39" s="18"/>
      <c r="C39" s="13" t="s">
        <v>219</v>
      </c>
    </row>
    <row r="40" spans="1:3" ht="18" customHeight="1">
      <c r="A40" s="13" t="s">
        <v>542</v>
      </c>
      <c r="B40" s="18"/>
      <c r="C40" s="13" t="s">
        <v>219</v>
      </c>
    </row>
    <row r="41" spans="1:3" ht="18" customHeight="1">
      <c r="A41" s="13" t="s">
        <v>335</v>
      </c>
      <c r="B41" s="18"/>
      <c r="C41" s="13" t="s">
        <v>219</v>
      </c>
    </row>
    <row r="42" spans="1:3" ht="18" customHeight="1">
      <c r="A42" s="13" t="s">
        <v>528</v>
      </c>
      <c r="B42" s="18"/>
      <c r="C42" s="13" t="s">
        <v>219</v>
      </c>
    </row>
    <row r="43" spans="1:3" ht="18" customHeight="1">
      <c r="A43" s="13" t="s">
        <v>222</v>
      </c>
      <c r="B43" s="18"/>
      <c r="C43" s="13" t="s">
        <v>219</v>
      </c>
    </row>
    <row r="44" spans="1:3" ht="18" customHeight="1">
      <c r="A44" s="13" t="s">
        <v>299</v>
      </c>
      <c r="B44" s="18"/>
      <c r="C44" s="13" t="s">
        <v>219</v>
      </c>
    </row>
    <row r="45" spans="1:3" ht="18" customHeight="1">
      <c r="A45" s="13" t="s">
        <v>300</v>
      </c>
      <c r="B45" s="18"/>
      <c r="C45" s="13" t="s">
        <v>219</v>
      </c>
    </row>
    <row r="46" spans="1:3" ht="18" customHeight="1">
      <c r="A46" s="13" t="s">
        <v>579</v>
      </c>
      <c r="B46" s="18"/>
      <c r="C46" s="13" t="s">
        <v>219</v>
      </c>
    </row>
    <row r="47" spans="1:3" ht="18" customHeight="1">
      <c r="A47" s="13" t="s">
        <v>700</v>
      </c>
      <c r="B47" s="18"/>
      <c r="C47" s="13" t="s">
        <v>219</v>
      </c>
    </row>
    <row r="48" spans="1:3" ht="18" customHeight="1">
      <c r="A48" s="13" t="s">
        <v>364</v>
      </c>
      <c r="B48" s="18"/>
      <c r="C48" s="13" t="s">
        <v>219</v>
      </c>
    </row>
    <row r="49" spans="1:3" ht="18" customHeight="1">
      <c r="A49" s="13" t="s">
        <v>403</v>
      </c>
      <c r="B49" s="18"/>
      <c r="C49" s="13" t="s">
        <v>219</v>
      </c>
    </row>
    <row r="50" spans="1:3" ht="18" customHeight="1">
      <c r="A50" s="13" t="s">
        <v>461</v>
      </c>
      <c r="B50" s="18"/>
      <c r="C50" s="13" t="s">
        <v>219</v>
      </c>
    </row>
    <row r="51" spans="1:3" ht="18" customHeight="1">
      <c r="A51" s="13" t="s">
        <v>527</v>
      </c>
      <c r="B51" s="18"/>
      <c r="C51" s="13" t="s">
        <v>219</v>
      </c>
    </row>
    <row r="52" spans="1:3" ht="18" customHeight="1">
      <c r="A52" s="13" t="s">
        <v>513</v>
      </c>
      <c r="B52" s="18"/>
      <c r="C52" s="13" t="s">
        <v>219</v>
      </c>
    </row>
    <row r="53" spans="1:3" ht="18" customHeight="1">
      <c r="A53" s="13" t="s">
        <v>526</v>
      </c>
      <c r="B53" s="18"/>
      <c r="C53" s="13" t="s">
        <v>219</v>
      </c>
    </row>
    <row r="54" spans="1:3" ht="18" customHeight="1">
      <c r="A54" s="13" t="s">
        <v>220</v>
      </c>
      <c r="B54" s="18"/>
      <c r="C54" s="13" t="s">
        <v>219</v>
      </c>
    </row>
    <row r="55" spans="1:3" ht="18" customHeight="1">
      <c r="A55" s="13" t="s">
        <v>440</v>
      </c>
      <c r="B55" s="18"/>
      <c r="C55" s="13" t="s">
        <v>219</v>
      </c>
    </row>
    <row r="56" spans="1:3" ht="18" customHeight="1">
      <c r="A56" s="13" t="s">
        <v>221</v>
      </c>
      <c r="B56" s="18"/>
      <c r="C56" s="13" t="s">
        <v>219</v>
      </c>
    </row>
    <row r="57" spans="1:3" ht="18" customHeight="1">
      <c r="A57" s="13" t="s">
        <v>262</v>
      </c>
      <c r="B57" s="18"/>
      <c r="C57" s="13" t="s">
        <v>219</v>
      </c>
    </row>
    <row r="58" spans="1:3" ht="18" customHeight="1">
      <c r="A58" s="13" t="s">
        <v>392</v>
      </c>
      <c r="B58" s="18"/>
      <c r="C58" s="13" t="s">
        <v>219</v>
      </c>
    </row>
    <row r="59" spans="1:3" ht="18" customHeight="1">
      <c r="A59" s="13" t="s">
        <v>337</v>
      </c>
      <c r="B59" s="18"/>
      <c r="C59" s="13" t="s">
        <v>219</v>
      </c>
    </row>
    <row r="60" spans="1:3" ht="18" customHeight="1">
      <c r="A60" s="13" t="s">
        <v>223</v>
      </c>
      <c r="B60" s="18"/>
      <c r="C60" s="13" t="s">
        <v>219</v>
      </c>
    </row>
    <row r="61" spans="1:3" ht="18" customHeight="1">
      <c r="A61" s="13" t="s">
        <v>705</v>
      </c>
      <c r="B61" s="18"/>
      <c r="C61" s="13" t="s">
        <v>794</v>
      </c>
    </row>
    <row r="62" spans="1:3" ht="18" customHeight="1">
      <c r="A62" s="13" t="s">
        <v>812</v>
      </c>
      <c r="B62" s="18"/>
      <c r="C62" s="13" t="s">
        <v>794</v>
      </c>
    </row>
    <row r="63" spans="1:3" ht="18" customHeight="1">
      <c r="A63" s="13" t="s">
        <v>831</v>
      </c>
      <c r="B63" s="18"/>
      <c r="C63" s="13" t="s">
        <v>794</v>
      </c>
    </row>
    <row r="64" spans="1:3" ht="18" customHeight="1">
      <c r="A64" s="13" t="s">
        <v>797</v>
      </c>
      <c r="B64" s="18"/>
      <c r="C64" s="13" t="s">
        <v>794</v>
      </c>
    </row>
    <row r="65" spans="1:3" ht="18" customHeight="1">
      <c r="A65" s="13" t="s">
        <v>829</v>
      </c>
      <c r="B65" s="18"/>
      <c r="C65" s="13" t="s">
        <v>794</v>
      </c>
    </row>
    <row r="66" spans="1:3" ht="18" customHeight="1">
      <c r="A66" s="13" t="s">
        <v>801</v>
      </c>
      <c r="B66" s="18"/>
      <c r="C66" s="13" t="s">
        <v>794</v>
      </c>
    </row>
    <row r="67" spans="1:3" ht="18" customHeight="1">
      <c r="A67" s="13" t="s">
        <v>836</v>
      </c>
      <c r="B67" s="18"/>
      <c r="C67" s="13" t="s">
        <v>794</v>
      </c>
    </row>
    <row r="68" spans="1:3" ht="18" customHeight="1">
      <c r="A68" s="13" t="s">
        <v>813</v>
      </c>
      <c r="B68" s="18"/>
      <c r="C68" s="13" t="s">
        <v>794</v>
      </c>
    </row>
    <row r="69" spans="1:3" ht="18" customHeight="1">
      <c r="A69" s="13" t="s">
        <v>811</v>
      </c>
      <c r="B69" s="18"/>
      <c r="C69" s="13" t="s">
        <v>794</v>
      </c>
    </row>
    <row r="70" spans="1:3" ht="18" customHeight="1">
      <c r="A70" s="13" t="s">
        <v>792</v>
      </c>
      <c r="B70" s="18"/>
      <c r="C70" s="13" t="s">
        <v>794</v>
      </c>
    </row>
    <row r="71" spans="1:3" ht="18" customHeight="1">
      <c r="A71" s="13" t="s">
        <v>821</v>
      </c>
      <c r="B71" s="18"/>
      <c r="C71" s="13" t="s">
        <v>794</v>
      </c>
    </row>
    <row r="72" spans="1:3" ht="18" customHeight="1">
      <c r="A72" s="13" t="s">
        <v>798</v>
      </c>
      <c r="B72" s="18"/>
      <c r="C72" s="13" t="s">
        <v>793</v>
      </c>
    </row>
    <row r="73" spans="1:3" ht="18" customHeight="1">
      <c r="A73" s="13" t="s">
        <v>705</v>
      </c>
      <c r="B73" s="18"/>
      <c r="C73" s="13" t="s">
        <v>793</v>
      </c>
    </row>
    <row r="74" spans="1:3" ht="18" customHeight="1">
      <c r="A74" s="13" t="s">
        <v>831</v>
      </c>
      <c r="B74" s="18"/>
      <c r="C74" s="13" t="s">
        <v>793</v>
      </c>
    </row>
    <row r="75" spans="1:3" ht="18" customHeight="1">
      <c r="A75" s="13" t="s">
        <v>797</v>
      </c>
      <c r="B75" s="18"/>
      <c r="C75" s="13" t="s">
        <v>793</v>
      </c>
    </row>
    <row r="76" spans="1:3" ht="18" customHeight="1">
      <c r="A76" s="13" t="s">
        <v>799</v>
      </c>
      <c r="B76" s="18"/>
      <c r="C76" s="13" t="s">
        <v>793</v>
      </c>
    </row>
    <row r="77" spans="1:3" ht="18" customHeight="1">
      <c r="A77" s="13" t="s">
        <v>801</v>
      </c>
      <c r="B77" s="18"/>
      <c r="C77" s="13" t="s">
        <v>793</v>
      </c>
    </row>
    <row r="78" spans="1:3" ht="18" customHeight="1">
      <c r="A78" s="13" t="s">
        <v>832</v>
      </c>
      <c r="B78" s="18"/>
      <c r="C78" s="13" t="s">
        <v>793</v>
      </c>
    </row>
    <row r="79" spans="1:3" ht="18" customHeight="1">
      <c r="A79" s="13" t="s">
        <v>818</v>
      </c>
      <c r="B79" s="18"/>
      <c r="C79" s="13" t="s">
        <v>793</v>
      </c>
    </row>
    <row r="80" spans="1:3" ht="18" customHeight="1">
      <c r="A80" s="13" t="s">
        <v>833</v>
      </c>
      <c r="B80" s="18"/>
      <c r="C80" s="13" t="s">
        <v>793</v>
      </c>
    </row>
    <row r="81" spans="1:3" ht="18" customHeight="1">
      <c r="A81" s="13" t="s">
        <v>830</v>
      </c>
      <c r="B81" s="18"/>
      <c r="C81" s="13" t="s">
        <v>793</v>
      </c>
    </row>
    <row r="82" spans="1:3" ht="18" customHeight="1">
      <c r="A82" s="13" t="s">
        <v>834</v>
      </c>
      <c r="B82" s="18"/>
      <c r="C82" s="13" t="s">
        <v>793</v>
      </c>
    </row>
    <row r="83" spans="1:3" ht="18" customHeight="1">
      <c r="A83" s="13" t="s">
        <v>800</v>
      </c>
      <c r="B83" s="18"/>
      <c r="C83" s="13" t="s">
        <v>793</v>
      </c>
    </row>
    <row r="84" spans="1:3" ht="18" customHeight="1">
      <c r="A84" s="13" t="s">
        <v>811</v>
      </c>
      <c r="B84" s="18"/>
      <c r="C84" s="13" t="s">
        <v>793</v>
      </c>
    </row>
    <row r="85" spans="1:3" ht="18" customHeight="1">
      <c r="A85" s="13" t="s">
        <v>792</v>
      </c>
      <c r="B85" s="18"/>
      <c r="C85" s="13" t="s">
        <v>793</v>
      </c>
    </row>
    <row r="86" spans="1:3" ht="18" customHeight="1">
      <c r="A86" s="13" t="s">
        <v>508</v>
      </c>
      <c r="B86" s="18"/>
      <c r="C86" s="13" t="s">
        <v>92</v>
      </c>
    </row>
    <row r="87" spans="1:3" ht="18" customHeight="1">
      <c r="A87" s="13" t="s">
        <v>492</v>
      </c>
      <c r="B87" s="18"/>
      <c r="C87" s="13" t="s">
        <v>92</v>
      </c>
    </row>
    <row r="88" spans="1:3" ht="18" customHeight="1">
      <c r="A88" s="13" t="s">
        <v>460</v>
      </c>
      <c r="B88" s="18"/>
      <c r="C88" s="13" t="s">
        <v>92</v>
      </c>
    </row>
    <row r="89" spans="1:3" ht="18" customHeight="1">
      <c r="A89" s="13" t="s">
        <v>494</v>
      </c>
      <c r="B89" s="18"/>
      <c r="C89" s="13" t="s">
        <v>92</v>
      </c>
    </row>
    <row r="90" spans="1:3" ht="18" customHeight="1">
      <c r="A90" s="13" t="s">
        <v>524</v>
      </c>
      <c r="B90" s="18"/>
      <c r="C90" s="13" t="s">
        <v>92</v>
      </c>
    </row>
    <row r="91" spans="1:3" ht="18" customHeight="1">
      <c r="A91" s="13" t="s">
        <v>544</v>
      </c>
      <c r="B91" s="18"/>
      <c r="C91" s="13" t="s">
        <v>92</v>
      </c>
    </row>
    <row r="92" spans="1:3" ht="18" customHeight="1">
      <c r="A92" s="13" t="s">
        <v>507</v>
      </c>
      <c r="B92" s="18"/>
      <c r="C92" s="13" t="s">
        <v>92</v>
      </c>
    </row>
    <row r="93" spans="1:3" ht="18" customHeight="1">
      <c r="A93" s="13" t="s">
        <v>555</v>
      </c>
      <c r="B93" s="18"/>
      <c r="C93" s="13" t="s">
        <v>92</v>
      </c>
    </row>
    <row r="94" spans="1:3" ht="18" customHeight="1">
      <c r="A94" s="13" t="s">
        <v>432</v>
      </c>
      <c r="B94" s="18"/>
      <c r="C94" s="13" t="s">
        <v>92</v>
      </c>
    </row>
    <row r="95" spans="1:3" ht="18" customHeight="1">
      <c r="A95" s="13" t="s">
        <v>431</v>
      </c>
      <c r="B95" s="18"/>
      <c r="C95" s="13" t="s">
        <v>92</v>
      </c>
    </row>
    <row r="96" spans="1:3" ht="18" customHeight="1">
      <c r="A96" s="13" t="s">
        <v>553</v>
      </c>
      <c r="B96" s="18"/>
      <c r="C96" s="13" t="s">
        <v>92</v>
      </c>
    </row>
    <row r="97" spans="1:3" ht="18" customHeight="1">
      <c r="A97" s="13" t="s">
        <v>522</v>
      </c>
      <c r="B97" s="18"/>
      <c r="C97" s="13" t="s">
        <v>92</v>
      </c>
    </row>
    <row r="98" spans="1:3" ht="18" customHeight="1">
      <c r="A98" s="13" t="s">
        <v>552</v>
      </c>
      <c r="B98" s="18"/>
      <c r="C98" s="13" t="s">
        <v>92</v>
      </c>
    </row>
    <row r="99" spans="1:3" ht="18" customHeight="1">
      <c r="A99" s="13" t="s">
        <v>554</v>
      </c>
      <c r="B99" s="18"/>
      <c r="C99" s="13" t="s">
        <v>92</v>
      </c>
    </row>
    <row r="100" spans="1:3" ht="18" customHeight="1">
      <c r="A100" s="13" t="s">
        <v>543</v>
      </c>
      <c r="B100" s="18"/>
      <c r="C100" s="13" t="s">
        <v>92</v>
      </c>
    </row>
    <row r="101" spans="1:3" ht="18" customHeight="1">
      <c r="A101" s="13" t="s">
        <v>493</v>
      </c>
      <c r="B101" s="18"/>
      <c r="C101" s="13" t="s">
        <v>92</v>
      </c>
    </row>
    <row r="102" spans="1:3" ht="18" customHeight="1">
      <c r="A102" s="13" t="s">
        <v>430</v>
      </c>
      <c r="B102" s="18"/>
      <c r="C102" s="13" t="s">
        <v>92</v>
      </c>
    </row>
    <row r="103" spans="1:3" ht="18" customHeight="1">
      <c r="A103" s="13" t="s">
        <v>509</v>
      </c>
      <c r="B103" s="18"/>
      <c r="C103" s="13" t="s">
        <v>92</v>
      </c>
    </row>
    <row r="104" spans="1:3" ht="18" customHeight="1">
      <c r="A104" s="13" t="s">
        <v>523</v>
      </c>
      <c r="B104" s="18"/>
      <c r="C104" s="13" t="s">
        <v>92</v>
      </c>
    </row>
    <row r="105" spans="1:3" ht="18" customHeight="1">
      <c r="A105" s="13" t="s">
        <v>459</v>
      </c>
      <c r="B105" s="18"/>
      <c r="C105" s="13" t="s">
        <v>92</v>
      </c>
    </row>
    <row r="106" spans="1:3" ht="18" customHeight="1">
      <c r="A106" s="13" t="s">
        <v>491</v>
      </c>
      <c r="B106" s="18"/>
      <c r="C106" s="13" t="s">
        <v>92</v>
      </c>
    </row>
    <row r="107" spans="1:3" ht="18" customHeight="1">
      <c r="A107" s="13" t="s">
        <v>495</v>
      </c>
      <c r="B107" s="18"/>
      <c r="C107" s="13" t="s">
        <v>92</v>
      </c>
    </row>
    <row r="108" spans="1:3" ht="18" customHeight="1">
      <c r="A108" s="13" t="s">
        <v>446</v>
      </c>
      <c r="B108" s="18"/>
      <c r="C108" s="13" t="s">
        <v>92</v>
      </c>
    </row>
    <row r="109" spans="1:3" ht="18" customHeight="1">
      <c r="A109" s="13" t="s">
        <v>723</v>
      </c>
      <c r="B109" s="18"/>
      <c r="C109" s="13" t="s">
        <v>707</v>
      </c>
    </row>
    <row r="110" spans="1:3" ht="18" customHeight="1">
      <c r="A110" s="13" t="s">
        <v>770</v>
      </c>
      <c r="B110" s="18"/>
      <c r="C110" s="13" t="s">
        <v>707</v>
      </c>
    </row>
    <row r="111" spans="1:3" ht="18" customHeight="1">
      <c r="A111" s="13" t="s">
        <v>751</v>
      </c>
      <c r="B111" s="18"/>
      <c r="C111" s="13" t="s">
        <v>707</v>
      </c>
    </row>
    <row r="112" spans="1:3" ht="18" customHeight="1">
      <c r="A112" s="13" t="s">
        <v>701</v>
      </c>
      <c r="B112" s="18"/>
      <c r="C112" s="13" t="s">
        <v>707</v>
      </c>
    </row>
    <row r="113" spans="1:3" ht="18" customHeight="1">
      <c r="A113" s="13" t="s">
        <v>374</v>
      </c>
      <c r="B113" s="18"/>
      <c r="C113" s="13" t="s">
        <v>707</v>
      </c>
    </row>
    <row r="114" spans="1:3" ht="18" customHeight="1">
      <c r="A114" s="13" t="s">
        <v>747</v>
      </c>
      <c r="B114" s="18"/>
      <c r="C114" s="13" t="s">
        <v>707</v>
      </c>
    </row>
    <row r="115" spans="1:3" ht="18" customHeight="1">
      <c r="A115" s="13" t="s">
        <v>741</v>
      </c>
      <c r="B115" s="18"/>
      <c r="C115" s="13" t="s">
        <v>707</v>
      </c>
    </row>
    <row r="116" spans="1:3" ht="18" customHeight="1">
      <c r="A116" s="13" t="s">
        <v>742</v>
      </c>
      <c r="B116" s="18"/>
      <c r="C116" s="13" t="s">
        <v>707</v>
      </c>
    </row>
    <row r="117" spans="1:3" ht="18" customHeight="1">
      <c r="A117" s="13" t="s">
        <v>702</v>
      </c>
      <c r="B117" s="18"/>
      <c r="C117" s="13" t="s">
        <v>707</v>
      </c>
    </row>
    <row r="118" spans="1:3" ht="18" customHeight="1">
      <c r="A118" s="13" t="s">
        <v>722</v>
      </c>
      <c r="B118" s="18"/>
      <c r="C118" s="13" t="s">
        <v>707</v>
      </c>
    </row>
    <row r="119" spans="1:3" ht="18" customHeight="1">
      <c r="A119" s="13" t="s">
        <v>746</v>
      </c>
      <c r="B119" s="18"/>
      <c r="C119" s="13" t="s">
        <v>707</v>
      </c>
    </row>
    <row r="120" spans="1:3" ht="18" customHeight="1">
      <c r="A120" s="13" t="s">
        <v>723</v>
      </c>
      <c r="B120" s="18"/>
      <c r="C120" s="13" t="s">
        <v>706</v>
      </c>
    </row>
    <row r="121" spans="1:3" ht="18" customHeight="1">
      <c r="A121" s="13" t="s">
        <v>705</v>
      </c>
      <c r="B121" s="18"/>
      <c r="C121" s="13" t="s">
        <v>706</v>
      </c>
    </row>
    <row r="122" spans="1:3" ht="18" customHeight="1">
      <c r="A122" s="13" t="s">
        <v>701</v>
      </c>
      <c r="B122" s="18"/>
      <c r="C122" s="13" t="s">
        <v>706</v>
      </c>
    </row>
    <row r="123" spans="1:3" ht="18" customHeight="1">
      <c r="A123" s="13" t="s">
        <v>702</v>
      </c>
      <c r="B123" s="18"/>
      <c r="C123" s="13" t="s">
        <v>706</v>
      </c>
    </row>
    <row r="124" spans="1:3" ht="18" customHeight="1">
      <c r="A124" s="13" t="s">
        <v>722</v>
      </c>
      <c r="B124" s="18"/>
      <c r="C124" s="13" t="s">
        <v>706</v>
      </c>
    </row>
    <row r="125" spans="1:3" ht="18" customHeight="1">
      <c r="A125" s="13" t="s">
        <v>773</v>
      </c>
      <c r="B125" s="18"/>
      <c r="C125" s="13" t="s">
        <v>706</v>
      </c>
    </row>
    <row r="126" spans="1:3" ht="18" customHeight="1">
      <c r="A126" s="13" t="s">
        <v>290</v>
      </c>
      <c r="B126" s="18"/>
      <c r="C126" s="13" t="s">
        <v>3</v>
      </c>
    </row>
    <row r="127" spans="1:3" ht="18" customHeight="1">
      <c r="A127" s="13" t="s">
        <v>559</v>
      </c>
      <c r="B127" s="18"/>
      <c r="C127" s="13" t="s">
        <v>3</v>
      </c>
    </row>
    <row r="128" spans="1:3" ht="18" customHeight="1">
      <c r="A128" s="13" t="s">
        <v>289</v>
      </c>
      <c r="B128" s="18"/>
      <c r="C128" s="13" t="s">
        <v>3</v>
      </c>
    </row>
    <row r="129" spans="1:3" ht="18" customHeight="1">
      <c r="A129" s="13" t="s">
        <v>605</v>
      </c>
      <c r="B129" s="18"/>
      <c r="C129" s="13" t="s">
        <v>3</v>
      </c>
    </row>
    <row r="130" spans="1:3" ht="18" customHeight="1">
      <c r="A130" s="13" t="s">
        <v>254</v>
      </c>
      <c r="B130" s="18"/>
      <c r="C130" s="13" t="s">
        <v>3</v>
      </c>
    </row>
    <row r="131" spans="1:3" ht="18" customHeight="1">
      <c r="A131" s="13" t="s">
        <v>685</v>
      </c>
      <c r="B131" s="18"/>
      <c r="C131" s="13" t="s">
        <v>3</v>
      </c>
    </row>
    <row r="132" spans="1:3" ht="18" customHeight="1">
      <c r="A132" s="13" t="s">
        <v>255</v>
      </c>
      <c r="B132" s="18"/>
      <c r="C132" s="13" t="s">
        <v>3</v>
      </c>
    </row>
    <row r="133" spans="1:3" ht="18" customHeight="1">
      <c r="A133" s="13" t="s">
        <v>561</v>
      </c>
      <c r="B133" s="18"/>
      <c r="C133" s="13" t="s">
        <v>3</v>
      </c>
    </row>
    <row r="134" spans="1:3" ht="18" customHeight="1">
      <c r="A134" s="13" t="s">
        <v>512</v>
      </c>
      <c r="B134" s="18"/>
      <c r="C134" s="13" t="s">
        <v>3</v>
      </c>
    </row>
    <row r="135" spans="1:3" ht="18" customHeight="1">
      <c r="A135" s="13" t="s">
        <v>360</v>
      </c>
      <c r="B135" s="18"/>
      <c r="C135" s="13" t="s">
        <v>3</v>
      </c>
    </row>
    <row r="136" spans="1:3" ht="18" customHeight="1">
      <c r="A136" s="13" t="s">
        <v>253</v>
      </c>
      <c r="B136" s="18"/>
      <c r="C136" s="13" t="s">
        <v>3</v>
      </c>
    </row>
    <row r="137" spans="1:3" ht="18" customHeight="1">
      <c r="A137" s="13" t="s">
        <v>577</v>
      </c>
      <c r="B137" s="18"/>
      <c r="C137" s="13" t="s">
        <v>3</v>
      </c>
    </row>
    <row r="138" spans="1:3" ht="18" customHeight="1">
      <c r="A138" s="13" t="s">
        <v>558</v>
      </c>
      <c r="B138" s="18"/>
      <c r="C138" s="13" t="s">
        <v>3</v>
      </c>
    </row>
    <row r="139" spans="1:3" ht="18" customHeight="1">
      <c r="A139" s="13" t="s">
        <v>361</v>
      </c>
      <c r="B139" s="18"/>
      <c r="C139" s="13" t="s">
        <v>3</v>
      </c>
    </row>
    <row r="140" spans="1:3" ht="18" customHeight="1">
      <c r="A140" s="13" t="s">
        <v>362</v>
      </c>
      <c r="B140" s="18"/>
      <c r="C140" s="13" t="s">
        <v>3</v>
      </c>
    </row>
    <row r="141" spans="1:3" ht="18" customHeight="1">
      <c r="A141" s="13" t="s">
        <v>560</v>
      </c>
      <c r="B141" s="18"/>
      <c r="C141" s="13" t="s">
        <v>3</v>
      </c>
    </row>
    <row r="142" spans="1:3" ht="18" customHeight="1">
      <c r="A142" s="13" t="s">
        <v>351</v>
      </c>
      <c r="B142" s="18"/>
      <c r="C142" s="13" t="s">
        <v>3</v>
      </c>
    </row>
    <row r="143" spans="1:3" ht="18" customHeight="1">
      <c r="A143" s="13" t="s">
        <v>363</v>
      </c>
      <c r="B143" s="18"/>
      <c r="C143" s="13" t="s">
        <v>3</v>
      </c>
    </row>
    <row r="144" spans="1:3" ht="18" customHeight="1">
      <c r="A144" s="13" t="s">
        <v>359</v>
      </c>
      <c r="B144" s="18"/>
      <c r="C144" s="13" t="s">
        <v>3</v>
      </c>
    </row>
    <row r="145" spans="1:3" ht="18" customHeight="1">
      <c r="A145" s="13" t="s">
        <v>263</v>
      </c>
      <c r="B145" s="18"/>
      <c r="C145" s="13" t="s">
        <v>3</v>
      </c>
    </row>
    <row r="146" spans="1:3" ht="18" customHeight="1">
      <c r="A146" s="13" t="s">
        <v>274</v>
      </c>
      <c r="B146" s="18"/>
      <c r="C146" s="13" t="s">
        <v>3</v>
      </c>
    </row>
    <row r="147" spans="1:3" ht="18" customHeight="1">
      <c r="A147" s="13" t="s">
        <v>226</v>
      </c>
      <c r="B147" s="18"/>
      <c r="C147" s="13" t="s">
        <v>3</v>
      </c>
    </row>
    <row r="148" spans="1:3" ht="18" customHeight="1">
      <c r="A148" s="13" t="s">
        <v>598</v>
      </c>
      <c r="B148" s="18"/>
      <c r="C148" s="13" t="s">
        <v>3</v>
      </c>
    </row>
    <row r="149" spans="1:3" ht="18" customHeight="1">
      <c r="A149" s="13" t="s">
        <v>382</v>
      </c>
      <c r="B149" s="18"/>
      <c r="C149" s="13" t="s">
        <v>3</v>
      </c>
    </row>
    <row r="150" spans="1:3" ht="18" customHeight="1">
      <c r="A150" s="13" t="s">
        <v>386</v>
      </c>
      <c r="B150" s="18"/>
      <c r="C150" s="13" t="s">
        <v>3</v>
      </c>
    </row>
    <row r="151" spans="1:3" ht="18" customHeight="1">
      <c r="A151" s="13" t="s">
        <v>352</v>
      </c>
      <c r="B151" s="18"/>
      <c r="C151" s="13" t="s">
        <v>3</v>
      </c>
    </row>
    <row r="152" spans="1:3" ht="18" customHeight="1">
      <c r="A152" s="13" t="s">
        <v>573</v>
      </c>
      <c r="B152" s="18"/>
      <c r="C152" s="13" t="s">
        <v>3</v>
      </c>
    </row>
    <row r="153" spans="1:3" ht="18" customHeight="1">
      <c r="A153" s="13" t="s">
        <v>578</v>
      </c>
      <c r="B153" s="18"/>
      <c r="C153" s="13" t="s">
        <v>3</v>
      </c>
    </row>
    <row r="154" spans="1:3" ht="18" customHeight="1">
      <c r="A154" s="13" t="s">
        <v>227</v>
      </c>
      <c r="B154" s="18"/>
      <c r="C154" s="13" t="s">
        <v>3</v>
      </c>
    </row>
    <row r="155" spans="1:3" ht="18" customHeight="1">
      <c r="A155" s="13" t="s">
        <v>215</v>
      </c>
      <c r="B155" s="18"/>
      <c r="C155" s="13" t="s">
        <v>5</v>
      </c>
    </row>
    <row r="156" spans="1:3" ht="18" customHeight="1">
      <c r="A156" s="13" t="s">
        <v>406</v>
      </c>
      <c r="B156" s="18"/>
      <c r="C156" s="13" t="s">
        <v>5</v>
      </c>
    </row>
    <row r="157" spans="1:3" ht="18" customHeight="1">
      <c r="A157" s="13" t="s">
        <v>454</v>
      </c>
      <c r="B157" s="18"/>
      <c r="C157" s="13" t="s">
        <v>5</v>
      </c>
    </row>
    <row r="158" spans="1:3" ht="18" customHeight="1">
      <c r="A158" s="13" t="s">
        <v>243</v>
      </c>
      <c r="B158" s="18"/>
      <c r="C158" s="13" t="s">
        <v>5</v>
      </c>
    </row>
    <row r="159" spans="1:3" ht="18" customHeight="1">
      <c r="A159" s="13" t="s">
        <v>213</v>
      </c>
      <c r="B159" s="18"/>
      <c r="C159" s="13" t="s">
        <v>5</v>
      </c>
    </row>
    <row r="160" spans="1:3" ht="18" customHeight="1">
      <c r="A160" s="13" t="s">
        <v>373</v>
      </c>
      <c r="B160" s="18"/>
      <c r="C160" s="13" t="s">
        <v>5</v>
      </c>
    </row>
    <row r="161" spans="1:3" ht="18" customHeight="1">
      <c r="A161" s="13" t="s">
        <v>405</v>
      </c>
      <c r="B161" s="18"/>
      <c r="C161" s="13" t="s">
        <v>5</v>
      </c>
    </row>
    <row r="162" spans="1:3" ht="18" customHeight="1">
      <c r="A162" s="13" t="s">
        <v>425</v>
      </c>
      <c r="B162" s="18"/>
      <c r="C162" s="13" t="s">
        <v>5</v>
      </c>
    </row>
    <row r="163" spans="1:3" ht="18" customHeight="1">
      <c r="A163" s="13" t="s">
        <v>443</v>
      </c>
      <c r="B163" s="18"/>
      <c r="C163" s="13" t="s">
        <v>5</v>
      </c>
    </row>
    <row r="164" spans="1:3" ht="18" customHeight="1">
      <c r="A164" s="13" t="s">
        <v>349</v>
      </c>
      <c r="B164" s="18"/>
      <c r="C164" s="13" t="s">
        <v>5</v>
      </c>
    </row>
    <row r="165" spans="1:3" ht="18" customHeight="1">
      <c r="A165" s="13" t="s">
        <v>479</v>
      </c>
      <c r="B165" s="18"/>
      <c r="C165" s="13" t="s">
        <v>5</v>
      </c>
    </row>
    <row r="166" spans="1:3" ht="18" customHeight="1">
      <c r="A166" s="13" t="s">
        <v>244</v>
      </c>
      <c r="B166" s="18"/>
      <c r="C166" s="13" t="s">
        <v>5</v>
      </c>
    </row>
    <row r="167" spans="1:3" ht="18" customHeight="1">
      <c r="A167" s="13" t="s">
        <v>728</v>
      </c>
      <c r="B167" s="18"/>
      <c r="C167" s="13" t="s">
        <v>729</v>
      </c>
    </row>
    <row r="168" spans="1:3" ht="18" customHeight="1">
      <c r="A168" s="13" t="s">
        <v>754</v>
      </c>
      <c r="B168" s="18"/>
      <c r="C168" s="13" t="s">
        <v>729</v>
      </c>
    </row>
    <row r="169" spans="1:3" ht="18" customHeight="1">
      <c r="A169" s="13" t="s">
        <v>733</v>
      </c>
      <c r="B169" s="18"/>
      <c r="C169" s="13" t="s">
        <v>729</v>
      </c>
    </row>
    <row r="170" spans="1:3" ht="18" customHeight="1">
      <c r="A170" s="13" t="s">
        <v>756</v>
      </c>
      <c r="B170" s="18"/>
      <c r="C170" s="13" t="s">
        <v>729</v>
      </c>
    </row>
    <row r="171" spans="1:3" ht="18" customHeight="1">
      <c r="A171" s="13" t="s">
        <v>755</v>
      </c>
      <c r="B171" s="18"/>
      <c r="C171" s="13" t="s">
        <v>729</v>
      </c>
    </row>
    <row r="172" spans="1:3" ht="18" customHeight="1">
      <c r="A172" s="13" t="s">
        <v>735</v>
      </c>
      <c r="B172" s="18"/>
      <c r="C172" s="13" t="s">
        <v>729</v>
      </c>
    </row>
    <row r="173" spans="1:3" ht="18" customHeight="1">
      <c r="A173" s="13" t="s">
        <v>736</v>
      </c>
      <c r="B173" s="18"/>
      <c r="C173" s="13" t="s">
        <v>729</v>
      </c>
    </row>
    <row r="174" spans="1:3" ht="18" customHeight="1">
      <c r="A174" s="13" t="s">
        <v>734</v>
      </c>
      <c r="B174" s="18"/>
      <c r="C174" s="13" t="s">
        <v>729</v>
      </c>
    </row>
    <row r="175" spans="1:3" ht="18" customHeight="1">
      <c r="A175" s="13" t="s">
        <v>753</v>
      </c>
      <c r="B175" s="18"/>
      <c r="C175" s="13" t="s">
        <v>729</v>
      </c>
    </row>
    <row r="176" spans="1:3" ht="18" customHeight="1">
      <c r="A176" s="13" t="s">
        <v>732</v>
      </c>
      <c r="B176" s="18"/>
      <c r="C176" s="13" t="s">
        <v>729</v>
      </c>
    </row>
    <row r="177" spans="1:3" ht="18" customHeight="1">
      <c r="A177" s="13" t="s">
        <v>731</v>
      </c>
      <c r="B177" s="18"/>
      <c r="C177" s="13" t="s">
        <v>729</v>
      </c>
    </row>
    <row r="178" spans="1:3" ht="18" customHeight="1">
      <c r="A178" s="13" t="s">
        <v>758</v>
      </c>
      <c r="B178" s="18"/>
      <c r="C178" s="13" t="s">
        <v>729</v>
      </c>
    </row>
    <row r="179" spans="1:3" ht="18" customHeight="1">
      <c r="A179" s="13" t="s">
        <v>752</v>
      </c>
      <c r="B179" s="18"/>
      <c r="C179" s="13" t="s">
        <v>729</v>
      </c>
    </row>
    <row r="180" spans="1:3" ht="18" customHeight="1">
      <c r="A180" s="13" t="s">
        <v>730</v>
      </c>
      <c r="B180" s="18"/>
      <c r="C180" s="13" t="s">
        <v>729</v>
      </c>
    </row>
    <row r="181" spans="1:3" ht="18" customHeight="1">
      <c r="A181" s="13" t="s">
        <v>757</v>
      </c>
      <c r="B181" s="18"/>
      <c r="C181" s="13" t="s">
        <v>729</v>
      </c>
    </row>
    <row r="182" spans="1:3" ht="18" customHeight="1">
      <c r="A182" s="21" t="s">
        <v>534</v>
      </c>
      <c r="B182" s="22"/>
      <c r="C182" s="21" t="s">
        <v>515</v>
      </c>
    </row>
    <row r="183" spans="1:3" ht="18" customHeight="1">
      <c r="A183" s="21" t="s">
        <v>617</v>
      </c>
      <c r="B183" s="22"/>
      <c r="C183" s="21" t="s">
        <v>515</v>
      </c>
    </row>
    <row r="184" spans="1:3" ht="18" customHeight="1">
      <c r="A184" s="21" t="s">
        <v>521</v>
      </c>
      <c r="B184" s="22"/>
      <c r="C184" s="21" t="s">
        <v>515</v>
      </c>
    </row>
    <row r="185" spans="1:3" ht="18" customHeight="1">
      <c r="A185" s="21" t="s">
        <v>426</v>
      </c>
      <c r="B185" s="22"/>
      <c r="C185" s="21" t="s">
        <v>515</v>
      </c>
    </row>
    <row r="186" spans="1:3" ht="18" customHeight="1">
      <c r="A186" s="21" t="s">
        <v>582</v>
      </c>
      <c r="B186" s="22"/>
      <c r="C186" s="21" t="s">
        <v>515</v>
      </c>
    </row>
    <row r="187" spans="1:3" ht="18" customHeight="1">
      <c r="A187" s="21" t="s">
        <v>584</v>
      </c>
      <c r="B187" s="22"/>
      <c r="C187" s="21" t="s">
        <v>515</v>
      </c>
    </row>
    <row r="188" spans="1:3" ht="18" customHeight="1">
      <c r="A188" s="21" t="s">
        <v>535</v>
      </c>
      <c r="B188" s="22"/>
      <c r="C188" s="21" t="s">
        <v>515</v>
      </c>
    </row>
    <row r="189" spans="1:3" ht="18" customHeight="1">
      <c r="A189" s="21" t="s">
        <v>536</v>
      </c>
      <c r="B189" s="22"/>
      <c r="C189" s="21" t="s">
        <v>515</v>
      </c>
    </row>
    <row r="190" spans="1:3" ht="18" customHeight="1">
      <c r="A190" s="21" t="s">
        <v>585</v>
      </c>
      <c r="B190" s="22"/>
      <c r="C190" s="21" t="s">
        <v>515</v>
      </c>
    </row>
    <row r="191" spans="1:3" ht="18" customHeight="1">
      <c r="A191" s="21" t="s">
        <v>623</v>
      </c>
      <c r="B191" s="22"/>
      <c r="C191" s="21" t="s">
        <v>515</v>
      </c>
    </row>
    <row r="192" spans="1:3" ht="18" customHeight="1">
      <c r="A192" s="21" t="s">
        <v>285</v>
      </c>
      <c r="B192" s="22"/>
      <c r="C192" s="21" t="s">
        <v>515</v>
      </c>
    </row>
    <row r="193" spans="1:3" ht="18" customHeight="1">
      <c r="A193" s="21" t="s">
        <v>629</v>
      </c>
      <c r="B193" s="22"/>
      <c r="C193" s="21" t="s">
        <v>515</v>
      </c>
    </row>
    <row r="194" spans="1:3" ht="18" customHeight="1">
      <c r="A194" s="21" t="s">
        <v>532</v>
      </c>
      <c r="B194" s="22"/>
      <c r="C194" s="21" t="s">
        <v>515</v>
      </c>
    </row>
    <row r="195" spans="1:3" ht="18" customHeight="1">
      <c r="A195" s="21" t="s">
        <v>622</v>
      </c>
      <c r="B195" s="22"/>
      <c r="C195" s="21" t="s">
        <v>515</v>
      </c>
    </row>
    <row r="196" spans="1:3" ht="18" customHeight="1">
      <c r="A196" s="21" t="s">
        <v>618</v>
      </c>
      <c r="B196" s="22"/>
      <c r="C196" s="21" t="s">
        <v>515</v>
      </c>
    </row>
    <row r="197" spans="1:3" ht="18" customHeight="1">
      <c r="A197" s="21" t="s">
        <v>533</v>
      </c>
      <c r="B197" s="22"/>
      <c r="C197" s="21" t="s">
        <v>515</v>
      </c>
    </row>
    <row r="198" spans="1:3" ht="18" customHeight="1">
      <c r="A198" s="21" t="s">
        <v>624</v>
      </c>
      <c r="B198" s="22"/>
      <c r="C198" s="21" t="s">
        <v>515</v>
      </c>
    </row>
    <row r="199" spans="1:3" ht="18" customHeight="1">
      <c r="A199" s="21" t="s">
        <v>517</v>
      </c>
      <c r="B199" s="22"/>
      <c r="C199" s="21" t="s">
        <v>515</v>
      </c>
    </row>
    <row r="200" spans="1:3" ht="18" customHeight="1">
      <c r="A200" s="21" t="s">
        <v>628</v>
      </c>
      <c r="B200" s="22"/>
      <c r="C200" s="21" t="s">
        <v>515</v>
      </c>
    </row>
    <row r="201" spans="1:3" ht="18" customHeight="1">
      <c r="A201" s="21" t="s">
        <v>519</v>
      </c>
      <c r="B201" s="22"/>
      <c r="C201" s="21" t="s">
        <v>515</v>
      </c>
    </row>
    <row r="202" spans="1:3" ht="18" customHeight="1">
      <c r="A202" s="21" t="s">
        <v>516</v>
      </c>
      <c r="B202" s="22"/>
      <c r="C202" s="21" t="s">
        <v>515</v>
      </c>
    </row>
    <row r="203" spans="1:3" ht="18" customHeight="1">
      <c r="A203" s="21" t="s">
        <v>583</v>
      </c>
      <c r="B203" s="22"/>
      <c r="C203" s="21" t="s">
        <v>515</v>
      </c>
    </row>
    <row r="204" spans="1:3" ht="18" customHeight="1">
      <c r="A204" s="21" t="s">
        <v>520</v>
      </c>
      <c r="B204" s="22"/>
      <c r="C204" s="21" t="s">
        <v>515</v>
      </c>
    </row>
    <row r="205" spans="1:3" ht="18" customHeight="1">
      <c r="A205" s="21" t="s">
        <v>518</v>
      </c>
      <c r="B205" s="22"/>
      <c r="C205" s="21" t="s">
        <v>515</v>
      </c>
    </row>
    <row r="206" spans="1:3" ht="18" customHeight="1">
      <c r="A206" s="21" t="s">
        <v>616</v>
      </c>
      <c r="B206" s="22"/>
      <c r="C206" s="21" t="s">
        <v>515</v>
      </c>
    </row>
    <row r="207" spans="1:3" ht="18" customHeight="1">
      <c r="A207" s="21" t="s">
        <v>562</v>
      </c>
      <c r="B207" s="22"/>
      <c r="C207" s="21" t="s">
        <v>515</v>
      </c>
    </row>
    <row r="208" spans="1:3" ht="18" customHeight="1">
      <c r="A208" s="21" t="s">
        <v>615</v>
      </c>
      <c r="B208" s="22"/>
      <c r="C208" s="21" t="s">
        <v>515</v>
      </c>
    </row>
    <row r="209" spans="1:3" ht="18" customHeight="1">
      <c r="A209" s="13" t="s">
        <v>438</v>
      </c>
      <c r="B209" s="18"/>
      <c r="C209" s="13" t="s">
        <v>235</v>
      </c>
    </row>
    <row r="210" spans="1:3" ht="18" customHeight="1">
      <c r="A210" s="13" t="s">
        <v>704</v>
      </c>
      <c r="B210" s="18"/>
      <c r="C210" s="13" t="s">
        <v>235</v>
      </c>
    </row>
    <row r="211" spans="1:3" ht="18" customHeight="1">
      <c r="A211" s="13" t="s">
        <v>694</v>
      </c>
      <c r="B211" s="18"/>
      <c r="C211" s="13" t="s">
        <v>235</v>
      </c>
    </row>
    <row r="212" spans="1:3" ht="18" customHeight="1">
      <c r="A212" s="13" t="s">
        <v>350</v>
      </c>
      <c r="B212" s="18"/>
      <c r="C212" s="13" t="s">
        <v>235</v>
      </c>
    </row>
    <row r="213" spans="1:3" ht="18" customHeight="1">
      <c r="A213" s="13" t="s">
        <v>316</v>
      </c>
      <c r="B213" s="18"/>
      <c r="C213" s="13" t="s">
        <v>235</v>
      </c>
    </row>
    <row r="214" spans="1:3" ht="18" customHeight="1">
      <c r="A214" s="13" t="s">
        <v>340</v>
      </c>
      <c r="B214" s="18"/>
      <c r="C214" s="13" t="s">
        <v>235</v>
      </c>
    </row>
    <row r="215" spans="1:3" ht="18" customHeight="1">
      <c r="A215" s="13" t="s">
        <v>588</v>
      </c>
      <c r="B215" s="18"/>
      <c r="C215" s="13" t="s">
        <v>235</v>
      </c>
    </row>
    <row r="216" spans="1:3" ht="18" customHeight="1">
      <c r="A216" s="13" t="s">
        <v>225</v>
      </c>
      <c r="B216" s="18"/>
      <c r="C216" s="13" t="s">
        <v>235</v>
      </c>
    </row>
    <row r="217" spans="1:3" ht="18" customHeight="1">
      <c r="A217" s="13" t="s">
        <v>422</v>
      </c>
      <c r="B217" s="18"/>
      <c r="C217" s="13" t="s">
        <v>235</v>
      </c>
    </row>
    <row r="218" spans="1:3" ht="18" customHeight="1">
      <c r="A218" s="13" t="s">
        <v>264</v>
      </c>
      <c r="B218" s="18"/>
      <c r="C218" s="13" t="s">
        <v>235</v>
      </c>
    </row>
    <row r="219" spans="1:3" ht="18" customHeight="1">
      <c r="A219" s="13" t="s">
        <v>695</v>
      </c>
      <c r="B219" s="18"/>
      <c r="C219" s="13" t="s">
        <v>235</v>
      </c>
    </row>
    <row r="220" spans="1:3" ht="18" customHeight="1">
      <c r="A220" s="13" t="s">
        <v>749</v>
      </c>
      <c r="B220" s="18"/>
      <c r="C220" s="13" t="s">
        <v>235</v>
      </c>
    </row>
    <row r="221" spans="1:3" ht="18" customHeight="1">
      <c r="A221" s="13" t="s">
        <v>497</v>
      </c>
      <c r="B221" s="18"/>
      <c r="C221" s="13" t="s">
        <v>235</v>
      </c>
    </row>
    <row r="222" spans="1:3" ht="18" customHeight="1">
      <c r="A222" s="13" t="s">
        <v>621</v>
      </c>
      <c r="B222" s="18"/>
      <c r="C222" s="13" t="s">
        <v>235</v>
      </c>
    </row>
    <row r="223" spans="1:3" ht="18" customHeight="1">
      <c r="A223" s="13" t="s">
        <v>339</v>
      </c>
      <c r="B223" s="18"/>
      <c r="C223" s="13" t="s">
        <v>235</v>
      </c>
    </row>
    <row r="224" spans="1:3" ht="18" customHeight="1">
      <c r="A224" s="13" t="s">
        <v>285</v>
      </c>
      <c r="B224" s="18"/>
      <c r="C224" s="13" t="s">
        <v>235</v>
      </c>
    </row>
    <row r="225" spans="1:3" ht="18" customHeight="1">
      <c r="A225" s="13" t="s">
        <v>341</v>
      </c>
      <c r="B225" s="18"/>
      <c r="C225" s="13" t="s">
        <v>235</v>
      </c>
    </row>
    <row r="226" spans="1:3" ht="18" customHeight="1">
      <c r="A226" s="13" t="s">
        <v>374</v>
      </c>
      <c r="B226" s="18"/>
      <c r="C226" s="13" t="s">
        <v>235</v>
      </c>
    </row>
    <row r="227" spans="1:3" ht="18" customHeight="1">
      <c r="A227" s="13" t="s">
        <v>248</v>
      </c>
      <c r="B227" s="18"/>
      <c r="C227" s="13" t="s">
        <v>235</v>
      </c>
    </row>
    <row r="228" spans="1:3" ht="18" customHeight="1">
      <c r="A228" s="13" t="s">
        <v>437</v>
      </c>
      <c r="B228" s="18"/>
      <c r="C228" s="13" t="s">
        <v>235</v>
      </c>
    </row>
    <row r="229" spans="1:3" ht="18" customHeight="1">
      <c r="A229" s="13" t="s">
        <v>306</v>
      </c>
      <c r="B229" s="18"/>
      <c r="C229" s="13" t="s">
        <v>235</v>
      </c>
    </row>
    <row r="230" spans="1:3" ht="18" customHeight="1">
      <c r="A230" s="13" t="s">
        <v>284</v>
      </c>
      <c r="B230" s="18"/>
      <c r="C230" s="13" t="s">
        <v>235</v>
      </c>
    </row>
    <row r="231" spans="1:3" ht="18" customHeight="1">
      <c r="A231" s="13" t="s">
        <v>424</v>
      </c>
      <c r="B231" s="18"/>
      <c r="C231" s="13" t="s">
        <v>235</v>
      </c>
    </row>
    <row r="232" spans="1:3" ht="18" customHeight="1">
      <c r="A232" s="13" t="s">
        <v>423</v>
      </c>
      <c r="B232" s="18"/>
      <c r="C232" s="13" t="s">
        <v>235</v>
      </c>
    </row>
    <row r="233" spans="1:3" ht="18" customHeight="1">
      <c r="A233" s="13" t="s">
        <v>245</v>
      </c>
      <c r="B233" s="18"/>
      <c r="C233" s="13" t="s">
        <v>235</v>
      </c>
    </row>
    <row r="234" spans="1:3" ht="18" customHeight="1">
      <c r="A234" s="13" t="s">
        <v>587</v>
      </c>
      <c r="B234" s="18"/>
      <c r="C234" s="13" t="s">
        <v>235</v>
      </c>
    </row>
    <row r="235" spans="1:3" ht="18" customHeight="1">
      <c r="A235" s="13" t="s">
        <v>444</v>
      </c>
      <c r="B235" s="18"/>
      <c r="C235" s="13" t="s">
        <v>235</v>
      </c>
    </row>
    <row r="236" spans="1:3" ht="18" customHeight="1">
      <c r="A236" s="13" t="s">
        <v>498</v>
      </c>
      <c r="B236" s="18"/>
      <c r="C236" s="13" t="s">
        <v>235</v>
      </c>
    </row>
    <row r="237" spans="1:3" ht="18" customHeight="1">
      <c r="A237" s="13" t="s">
        <v>566</v>
      </c>
      <c r="B237" s="18"/>
      <c r="C237" s="13" t="s">
        <v>235</v>
      </c>
    </row>
    <row r="238" spans="1:3" ht="18" customHeight="1">
      <c r="A238" s="13" t="s">
        <v>224</v>
      </c>
      <c r="B238" s="18"/>
      <c r="C238" s="13" t="s">
        <v>235</v>
      </c>
    </row>
    <row r="239" spans="1:3" ht="18" customHeight="1">
      <c r="A239" s="13" t="s">
        <v>283</v>
      </c>
      <c r="B239" s="18"/>
      <c r="C239" s="13" t="s">
        <v>235</v>
      </c>
    </row>
    <row r="240" spans="1:3" ht="18" customHeight="1">
      <c r="A240" s="13" t="s">
        <v>307</v>
      </c>
      <c r="B240" s="18"/>
      <c r="C240" s="13" t="s">
        <v>235</v>
      </c>
    </row>
    <row r="241" spans="1:3" ht="18" customHeight="1">
      <c r="A241" s="13" t="s">
        <v>445</v>
      </c>
      <c r="B241" s="18"/>
      <c r="C241" s="13" t="s">
        <v>235</v>
      </c>
    </row>
    <row r="242" spans="1:3" ht="18" customHeight="1">
      <c r="A242" s="13" t="s">
        <v>265</v>
      </c>
      <c r="B242" s="18"/>
      <c r="C242" s="13" t="s">
        <v>235</v>
      </c>
    </row>
    <row r="243" spans="1:3" ht="18" customHeight="1">
      <c r="A243" s="13" t="s">
        <v>612</v>
      </c>
      <c r="B243" s="18"/>
      <c r="C243" s="13" t="s">
        <v>235</v>
      </c>
    </row>
    <row r="244" spans="1:3" ht="18" customHeight="1">
      <c r="A244" s="13" t="s">
        <v>556</v>
      </c>
      <c r="B244" s="18"/>
      <c r="C244" s="13" t="s">
        <v>235</v>
      </c>
    </row>
    <row r="245" spans="1:3" ht="18" customHeight="1">
      <c r="A245" s="13" t="s">
        <v>54</v>
      </c>
      <c r="B245" s="18"/>
      <c r="C245" s="13" t="s">
        <v>235</v>
      </c>
    </row>
    <row r="246" spans="1:3" ht="18" customHeight="1">
      <c r="A246" s="13" t="s">
        <v>768</v>
      </c>
      <c r="B246" s="18"/>
      <c r="C246" s="13" t="s">
        <v>235</v>
      </c>
    </row>
    <row r="247" spans="1:3" ht="18" customHeight="1">
      <c r="A247" s="13" t="s">
        <v>282</v>
      </c>
      <c r="B247" s="18"/>
      <c r="C247" s="13" t="s">
        <v>235</v>
      </c>
    </row>
    <row r="248" spans="1:3" ht="18" customHeight="1">
      <c r="A248" s="13" t="s">
        <v>733</v>
      </c>
      <c r="B248" s="18"/>
      <c r="C248" s="13" t="s">
        <v>779</v>
      </c>
    </row>
    <row r="249" spans="1:3" ht="18" customHeight="1">
      <c r="A249" s="13" t="s">
        <v>824</v>
      </c>
      <c r="B249" s="18"/>
      <c r="C249" s="13" t="s">
        <v>779</v>
      </c>
    </row>
    <row r="250" spans="1:3" ht="18" customHeight="1">
      <c r="A250" s="13" t="s">
        <v>828</v>
      </c>
      <c r="B250" s="18"/>
      <c r="C250" s="13" t="s">
        <v>779</v>
      </c>
    </row>
    <row r="251" spans="1:3" ht="18" customHeight="1">
      <c r="A251" s="13" t="s">
        <v>781</v>
      </c>
      <c r="B251" s="18"/>
      <c r="C251" s="13" t="s">
        <v>779</v>
      </c>
    </row>
    <row r="252" spans="1:3" ht="18" customHeight="1">
      <c r="A252" s="13" t="s">
        <v>780</v>
      </c>
      <c r="B252" s="18"/>
      <c r="C252" s="13" t="s">
        <v>779</v>
      </c>
    </row>
    <row r="253" spans="1:3" ht="18" customHeight="1">
      <c r="A253" s="13" t="s">
        <v>782</v>
      </c>
      <c r="B253" s="18"/>
      <c r="C253" s="13" t="s">
        <v>779</v>
      </c>
    </row>
    <row r="254" spans="1:3" ht="18" customHeight="1">
      <c r="A254" s="13" t="s">
        <v>783</v>
      </c>
      <c r="B254" s="18"/>
      <c r="C254" s="13" t="s">
        <v>779</v>
      </c>
    </row>
    <row r="255" spans="1:3" ht="18" customHeight="1">
      <c r="A255" s="13" t="s">
        <v>791</v>
      </c>
      <c r="B255" s="18"/>
      <c r="C255" s="13" t="s">
        <v>785</v>
      </c>
    </row>
    <row r="256" spans="1:3" ht="18" customHeight="1">
      <c r="A256" s="13" t="s">
        <v>802</v>
      </c>
      <c r="B256" s="18"/>
      <c r="C256" s="13" t="s">
        <v>785</v>
      </c>
    </row>
    <row r="257" spans="1:3" ht="18" customHeight="1">
      <c r="A257" s="13" t="s">
        <v>790</v>
      </c>
      <c r="B257" s="18"/>
      <c r="C257" s="13" t="s">
        <v>785</v>
      </c>
    </row>
    <row r="258" spans="1:3" ht="18" customHeight="1">
      <c r="A258" s="13" t="s">
        <v>789</v>
      </c>
      <c r="B258" s="18"/>
      <c r="C258" s="13" t="s">
        <v>785</v>
      </c>
    </row>
    <row r="259" spans="1:3" ht="18" customHeight="1">
      <c r="A259" s="13" t="s">
        <v>837</v>
      </c>
      <c r="B259" s="18"/>
      <c r="C259" s="13" t="s">
        <v>785</v>
      </c>
    </row>
    <row r="260" spans="1:3" ht="18" customHeight="1">
      <c r="A260" s="13" t="s">
        <v>822</v>
      </c>
      <c r="B260" s="18"/>
      <c r="C260" s="13" t="s">
        <v>785</v>
      </c>
    </row>
    <row r="261" spans="1:3" ht="18" customHeight="1">
      <c r="A261" s="13" t="s">
        <v>784</v>
      </c>
      <c r="B261" s="18"/>
      <c r="C261" s="13" t="s">
        <v>785</v>
      </c>
    </row>
    <row r="262" spans="1:3" ht="18" customHeight="1">
      <c r="A262" s="13" t="s">
        <v>787</v>
      </c>
      <c r="B262" s="18"/>
      <c r="C262" s="13" t="s">
        <v>785</v>
      </c>
    </row>
    <row r="263" spans="1:3" ht="18" customHeight="1">
      <c r="A263" s="13" t="s">
        <v>783</v>
      </c>
      <c r="B263" s="18"/>
      <c r="C263" s="13" t="s">
        <v>785</v>
      </c>
    </row>
    <row r="264" ht="18" customHeight="1">
      <c r="D264" s="9">
        <f>SUM(D2:D263)</f>
        <v>44</v>
      </c>
    </row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</sheetData>
  <autoFilter ref="A1:D264"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Header>&amp;C&amp;"ArialVFet kursiv"&amp;14&amp;F , &amp;A</oddHeader>
    <oddFooter>&amp;RSISK / 2006-11-07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H51"/>
  <sheetViews>
    <sheetView showGridLines="0" workbookViewId="0" topLeftCell="A1">
      <pane ySplit="4" topLeftCell="BM5" activePane="bottomLeft" state="frozen"/>
      <selection pane="topLeft" activeCell="A1" sqref="A1"/>
      <selection pane="bottomLeft" activeCell="B24" sqref="B24"/>
    </sheetView>
  </sheetViews>
  <sheetFormatPr defaultColWidth="9.140625" defaultRowHeight="12.75"/>
  <cols>
    <col min="1" max="1" width="2.140625" style="0" customWidth="1"/>
    <col min="2" max="2" width="15.28125" style="0" customWidth="1"/>
    <col min="3" max="3" width="9.140625" style="9" customWidth="1"/>
    <col min="4" max="4" width="11.7109375" style="9" customWidth="1"/>
    <col min="5" max="5" width="14.7109375" style="0" customWidth="1"/>
    <col min="6" max="6" width="14.8515625" style="0" customWidth="1"/>
    <col min="7" max="7" width="9.57421875" style="108" customWidth="1"/>
    <col min="8" max="8" width="31.28125" style="0" customWidth="1"/>
    <col min="9" max="9" width="2.28125" style="0" customWidth="1"/>
  </cols>
  <sheetData>
    <row r="1" ht="7.5" customHeight="1"/>
    <row r="2" ht="18">
      <c r="B2" s="107" t="s">
        <v>849</v>
      </c>
    </row>
    <row r="3" ht="13.5" thickBot="1"/>
    <row r="4" spans="2:8" ht="19.5" customHeight="1" thickBot="1">
      <c r="B4" s="105" t="s">
        <v>759</v>
      </c>
      <c r="C4" s="106" t="s">
        <v>760</v>
      </c>
      <c r="D4" s="106" t="s">
        <v>765</v>
      </c>
      <c r="E4" s="105" t="s">
        <v>761</v>
      </c>
      <c r="F4" s="105" t="s">
        <v>762</v>
      </c>
      <c r="G4" s="109" t="s">
        <v>763</v>
      </c>
      <c r="H4" s="105" t="s">
        <v>764</v>
      </c>
    </row>
    <row r="5" spans="2:8" ht="12.75">
      <c r="B5" s="195" t="s">
        <v>941</v>
      </c>
      <c r="C5" s="196"/>
      <c r="D5" s="196"/>
      <c r="E5" s="196"/>
      <c r="F5" s="196"/>
      <c r="G5" s="196"/>
      <c r="H5" s="197"/>
    </row>
    <row r="6" spans="2:8" ht="12.75">
      <c r="B6" s="104" t="s">
        <v>936</v>
      </c>
      <c r="C6" s="86">
        <v>1109</v>
      </c>
      <c r="D6" s="112">
        <v>39220</v>
      </c>
      <c r="E6" s="104" t="s">
        <v>92</v>
      </c>
      <c r="F6" s="104" t="s">
        <v>530</v>
      </c>
      <c r="G6" s="110" t="s">
        <v>935</v>
      </c>
      <c r="H6" s="104" t="s">
        <v>937</v>
      </c>
    </row>
    <row r="7" spans="2:8" ht="12.75">
      <c r="B7" s="103" t="s">
        <v>938</v>
      </c>
      <c r="C7" s="17">
        <v>1112</v>
      </c>
      <c r="D7" s="113">
        <v>39227</v>
      </c>
      <c r="E7" s="103" t="s">
        <v>449</v>
      </c>
      <c r="F7" s="103" t="s">
        <v>77</v>
      </c>
      <c r="G7" s="111" t="s">
        <v>935</v>
      </c>
      <c r="H7" s="104" t="s">
        <v>937</v>
      </c>
    </row>
    <row r="8" spans="2:8" ht="12.75">
      <c r="B8" s="103" t="s">
        <v>939</v>
      </c>
      <c r="C8" s="17">
        <v>1126</v>
      </c>
      <c r="D8" s="111" t="s">
        <v>940</v>
      </c>
      <c r="E8" s="103" t="s">
        <v>92</v>
      </c>
      <c r="F8" s="103" t="s">
        <v>449</v>
      </c>
      <c r="G8" s="111" t="s">
        <v>935</v>
      </c>
      <c r="H8" s="104" t="s">
        <v>937</v>
      </c>
    </row>
    <row r="9" spans="2:8" ht="12.75">
      <c r="B9" s="103" t="s">
        <v>942</v>
      </c>
      <c r="C9" s="17">
        <v>1128</v>
      </c>
      <c r="D9" s="113">
        <v>39348</v>
      </c>
      <c r="E9" s="103" t="s">
        <v>449</v>
      </c>
      <c r="F9" s="103" t="s">
        <v>530</v>
      </c>
      <c r="G9" s="111" t="s">
        <v>935</v>
      </c>
      <c r="H9" s="104" t="s">
        <v>937</v>
      </c>
    </row>
    <row r="10" spans="2:8" ht="12.75">
      <c r="B10" s="103" t="s">
        <v>943</v>
      </c>
      <c r="C10" s="17">
        <v>1129</v>
      </c>
      <c r="D10" s="113">
        <v>39348</v>
      </c>
      <c r="E10" s="103" t="s">
        <v>77</v>
      </c>
      <c r="F10" s="103" t="s">
        <v>92</v>
      </c>
      <c r="G10" s="111" t="s">
        <v>935</v>
      </c>
      <c r="H10" s="104" t="s">
        <v>937</v>
      </c>
    </row>
    <row r="11" spans="2:8" ht="12.75">
      <c r="B11" s="103"/>
      <c r="C11" s="17"/>
      <c r="D11" s="113"/>
      <c r="E11" s="103"/>
      <c r="F11" s="103"/>
      <c r="G11" s="111"/>
      <c r="H11" s="103"/>
    </row>
    <row r="12" spans="2:8" ht="12.75">
      <c r="B12" s="103" t="s">
        <v>946</v>
      </c>
      <c r="C12" s="17">
        <v>1107</v>
      </c>
      <c r="D12" s="113">
        <v>39344</v>
      </c>
      <c r="E12" s="103" t="s">
        <v>944</v>
      </c>
      <c r="F12" s="103" t="s">
        <v>77</v>
      </c>
      <c r="G12" s="111" t="s">
        <v>945</v>
      </c>
      <c r="H12" s="103" t="s">
        <v>964</v>
      </c>
    </row>
    <row r="13" spans="2:8" ht="12.75">
      <c r="B13" s="103" t="s">
        <v>949</v>
      </c>
      <c r="C13" s="17">
        <v>1121</v>
      </c>
      <c r="D13" s="111" t="s">
        <v>947</v>
      </c>
      <c r="E13" s="103" t="s">
        <v>240</v>
      </c>
      <c r="F13" s="103" t="s">
        <v>92</v>
      </c>
      <c r="G13" s="111" t="s">
        <v>948</v>
      </c>
      <c r="H13" s="103" t="s">
        <v>963</v>
      </c>
    </row>
    <row r="14" spans="2:8" ht="12.75">
      <c r="B14" s="103" t="s">
        <v>949</v>
      </c>
      <c r="C14" s="17">
        <v>1122</v>
      </c>
      <c r="D14" s="113">
        <v>39304</v>
      </c>
      <c r="E14" s="103" t="s">
        <v>530</v>
      </c>
      <c r="F14" s="103" t="s">
        <v>92</v>
      </c>
      <c r="G14" s="111" t="s">
        <v>950</v>
      </c>
      <c r="H14" s="103" t="s">
        <v>961</v>
      </c>
    </row>
    <row r="15" spans="2:8" ht="12.75">
      <c r="B15" s="103" t="s">
        <v>952</v>
      </c>
      <c r="C15" s="17">
        <v>1111</v>
      </c>
      <c r="D15" s="111" t="s">
        <v>951</v>
      </c>
      <c r="E15" s="103" t="s">
        <v>530</v>
      </c>
      <c r="F15" s="103" t="s">
        <v>3</v>
      </c>
      <c r="G15" s="111" t="s">
        <v>953</v>
      </c>
      <c r="H15" s="103" t="s">
        <v>962</v>
      </c>
    </row>
    <row r="16" spans="2:8" ht="13.5" thickBot="1">
      <c r="B16" s="103"/>
      <c r="C16" s="17"/>
      <c r="D16" s="111"/>
      <c r="E16" s="103"/>
      <c r="F16" s="103"/>
      <c r="G16" s="111"/>
      <c r="H16" s="103"/>
    </row>
    <row r="17" spans="2:8" ht="12.75">
      <c r="B17" s="195" t="s">
        <v>954</v>
      </c>
      <c r="C17" s="196"/>
      <c r="D17" s="196"/>
      <c r="E17" s="196"/>
      <c r="F17" s="196"/>
      <c r="G17" s="196"/>
      <c r="H17" s="197"/>
    </row>
    <row r="18" spans="2:8" ht="12.75">
      <c r="B18" s="103" t="s">
        <v>956</v>
      </c>
      <c r="C18" s="17">
        <v>1049</v>
      </c>
      <c r="D18" s="17" t="s">
        <v>957</v>
      </c>
      <c r="E18" s="103" t="s">
        <v>449</v>
      </c>
      <c r="F18" s="103" t="s">
        <v>5</v>
      </c>
      <c r="G18" s="111" t="s">
        <v>935</v>
      </c>
      <c r="H18" s="103" t="s">
        <v>955</v>
      </c>
    </row>
    <row r="19" spans="2:8" ht="12.75">
      <c r="B19" s="103" t="s">
        <v>959</v>
      </c>
      <c r="C19" s="17">
        <v>1063</v>
      </c>
      <c r="D19" s="111" t="s">
        <v>957</v>
      </c>
      <c r="E19" s="103" t="s">
        <v>958</v>
      </c>
      <c r="F19" s="103" t="s">
        <v>31</v>
      </c>
      <c r="G19" s="111" t="s">
        <v>935</v>
      </c>
      <c r="H19" s="103" t="s">
        <v>955</v>
      </c>
    </row>
    <row r="20" spans="2:8" ht="12.75">
      <c r="B20" s="103" t="s">
        <v>82</v>
      </c>
      <c r="C20" s="17">
        <v>1061</v>
      </c>
      <c r="D20" s="113">
        <v>39345</v>
      </c>
      <c r="E20" s="103" t="s">
        <v>854</v>
      </c>
      <c r="F20" s="103" t="s">
        <v>82</v>
      </c>
      <c r="G20" s="111" t="s">
        <v>960</v>
      </c>
      <c r="H20" s="103" t="s">
        <v>965</v>
      </c>
    </row>
    <row r="21" spans="2:8" ht="12.75">
      <c r="B21" s="103" t="s">
        <v>82</v>
      </c>
      <c r="C21" s="17">
        <v>1059</v>
      </c>
      <c r="D21" s="113">
        <v>39335</v>
      </c>
      <c r="E21" s="103" t="s">
        <v>308</v>
      </c>
      <c r="F21" s="103" t="s">
        <v>82</v>
      </c>
      <c r="G21" s="111" t="s">
        <v>966</v>
      </c>
      <c r="H21" s="103" t="s">
        <v>965</v>
      </c>
    </row>
    <row r="22" spans="2:8" ht="12.75">
      <c r="B22" s="103" t="s">
        <v>82</v>
      </c>
      <c r="C22" s="17">
        <v>1052</v>
      </c>
      <c r="D22" s="113">
        <v>39321</v>
      </c>
      <c r="E22" s="103" t="s">
        <v>31</v>
      </c>
      <c r="F22" s="103" t="s">
        <v>82</v>
      </c>
      <c r="G22" s="111" t="s">
        <v>967</v>
      </c>
      <c r="H22" s="103" t="s">
        <v>965</v>
      </c>
    </row>
    <row r="23" spans="2:8" ht="12.75">
      <c r="B23" s="103" t="s">
        <v>82</v>
      </c>
      <c r="C23" s="17">
        <v>1036</v>
      </c>
      <c r="D23" s="113">
        <v>39249</v>
      </c>
      <c r="E23" s="103" t="s">
        <v>25</v>
      </c>
      <c r="F23" s="103" t="s">
        <v>82</v>
      </c>
      <c r="G23" s="111" t="s">
        <v>968</v>
      </c>
      <c r="H23" s="103" t="s">
        <v>969</v>
      </c>
    </row>
    <row r="24" spans="2:8" ht="12.75">
      <c r="B24" s="103"/>
      <c r="C24" s="17"/>
      <c r="D24" s="113"/>
      <c r="E24" s="103"/>
      <c r="F24" s="103"/>
      <c r="G24" s="111"/>
      <c r="H24" s="103"/>
    </row>
    <row r="25" spans="2:8" ht="12.75">
      <c r="B25" s="103"/>
      <c r="C25" s="17"/>
      <c r="D25" s="113"/>
      <c r="E25" s="103"/>
      <c r="F25" s="103"/>
      <c r="G25" s="111"/>
      <c r="H25" s="103"/>
    </row>
    <row r="26" spans="2:8" ht="12.75">
      <c r="B26" s="103"/>
      <c r="C26" s="17"/>
      <c r="D26" s="111"/>
      <c r="E26" s="103"/>
      <c r="F26" s="103"/>
      <c r="G26" s="111"/>
      <c r="H26" s="103"/>
    </row>
    <row r="27" spans="2:8" ht="12.75">
      <c r="B27" s="103"/>
      <c r="C27" s="17"/>
      <c r="D27" s="17"/>
      <c r="E27" s="103"/>
      <c r="F27" s="103"/>
      <c r="G27" s="111"/>
      <c r="H27" s="103"/>
    </row>
    <row r="28" spans="2:8" ht="12.75">
      <c r="B28" s="103"/>
      <c r="C28" s="17"/>
      <c r="D28" s="111"/>
      <c r="E28" s="103"/>
      <c r="F28" s="103"/>
      <c r="G28" s="111"/>
      <c r="H28" s="103"/>
    </row>
    <row r="29" spans="2:8" ht="12.75">
      <c r="B29" s="103"/>
      <c r="C29" s="17"/>
      <c r="D29" s="113"/>
      <c r="E29" s="103"/>
      <c r="F29" s="103"/>
      <c r="G29" s="111"/>
      <c r="H29" s="103"/>
    </row>
    <row r="30" spans="2:8" ht="12.75">
      <c r="B30" s="103"/>
      <c r="C30" s="17"/>
      <c r="D30" s="113"/>
      <c r="E30" s="103"/>
      <c r="F30" s="103"/>
      <c r="G30" s="111"/>
      <c r="H30" s="103"/>
    </row>
    <row r="31" spans="2:8" ht="12.75">
      <c r="B31" s="103"/>
      <c r="C31" s="17"/>
      <c r="D31" s="111"/>
      <c r="E31" s="103"/>
      <c r="F31" s="103"/>
      <c r="G31" s="111"/>
      <c r="H31" s="103"/>
    </row>
    <row r="32" spans="2:8" ht="12.75">
      <c r="B32" s="103"/>
      <c r="C32" s="17"/>
      <c r="D32" s="17"/>
      <c r="E32" s="103"/>
      <c r="F32" s="103"/>
      <c r="G32" s="111"/>
      <c r="H32" s="103"/>
    </row>
    <row r="33" spans="2:8" ht="12.75">
      <c r="B33" s="103"/>
      <c r="C33" s="17"/>
      <c r="D33" s="113"/>
      <c r="E33" s="103"/>
      <c r="F33" s="103"/>
      <c r="G33" s="111"/>
      <c r="H33" s="103"/>
    </row>
    <row r="34" spans="2:8" ht="12.75">
      <c r="B34" s="103"/>
      <c r="C34" s="17"/>
      <c r="D34" s="17"/>
      <c r="E34" s="103"/>
      <c r="F34" s="103"/>
      <c r="G34" s="111"/>
      <c r="H34" s="103"/>
    </row>
    <row r="35" spans="2:8" ht="12.75">
      <c r="B35" s="103"/>
      <c r="C35" s="17"/>
      <c r="D35" s="111"/>
      <c r="E35" s="103"/>
      <c r="F35" s="103"/>
      <c r="G35" s="111"/>
      <c r="H35" s="103"/>
    </row>
    <row r="36" spans="2:8" ht="12.75">
      <c r="B36" s="103"/>
      <c r="C36" s="17"/>
      <c r="D36" s="111"/>
      <c r="E36" s="103"/>
      <c r="F36" s="103"/>
      <c r="G36" s="111"/>
      <c r="H36" s="103"/>
    </row>
    <row r="37" spans="2:8" ht="12.75">
      <c r="B37" s="103"/>
      <c r="C37" s="17"/>
      <c r="D37" s="17"/>
      <c r="E37" s="103"/>
      <c r="F37" s="103"/>
      <c r="G37" s="111"/>
      <c r="H37" s="103"/>
    </row>
    <row r="38" spans="2:8" ht="12.75">
      <c r="B38" s="103"/>
      <c r="C38" s="17"/>
      <c r="D38" s="111"/>
      <c r="E38" s="103"/>
      <c r="F38" s="103"/>
      <c r="G38" s="111"/>
      <c r="H38" s="103"/>
    </row>
    <row r="39" spans="2:8" ht="12.75">
      <c r="B39" s="103"/>
      <c r="C39" s="17"/>
      <c r="D39" s="17"/>
      <c r="E39" s="103"/>
      <c r="F39" s="103"/>
      <c r="G39" s="111"/>
      <c r="H39" s="103"/>
    </row>
    <row r="40" spans="2:8" ht="12.75">
      <c r="B40" s="103"/>
      <c r="C40" s="17"/>
      <c r="D40" s="113"/>
      <c r="E40" s="103"/>
      <c r="F40" s="103"/>
      <c r="G40" s="111"/>
      <c r="H40" s="103"/>
    </row>
    <row r="41" spans="2:8" ht="12.75">
      <c r="B41" s="103"/>
      <c r="C41" s="17"/>
      <c r="D41" s="111"/>
      <c r="E41" s="103"/>
      <c r="F41" s="103"/>
      <c r="G41" s="111"/>
      <c r="H41" s="103"/>
    </row>
    <row r="42" spans="2:8" ht="12.75">
      <c r="B42" s="103"/>
      <c r="C42" s="17"/>
      <c r="D42" s="17"/>
      <c r="E42" s="103"/>
      <c r="F42" s="103"/>
      <c r="G42" s="111"/>
      <c r="H42" s="103"/>
    </row>
    <row r="43" spans="2:8" ht="12.75">
      <c r="B43" s="103"/>
      <c r="C43" s="17"/>
      <c r="D43" s="111"/>
      <c r="E43" s="103"/>
      <c r="F43" s="103"/>
      <c r="G43" s="111"/>
      <c r="H43" s="103"/>
    </row>
    <row r="44" spans="2:8" ht="12.75">
      <c r="B44" s="103"/>
      <c r="C44" s="17"/>
      <c r="D44" s="111"/>
      <c r="E44" s="103"/>
      <c r="F44" s="103"/>
      <c r="G44" s="111"/>
      <c r="H44" s="103"/>
    </row>
    <row r="45" spans="2:8" ht="12.75">
      <c r="B45" s="103"/>
      <c r="C45" s="17"/>
      <c r="D45" s="17"/>
      <c r="E45" s="103"/>
      <c r="F45" s="103"/>
      <c r="G45" s="111"/>
      <c r="H45" s="103"/>
    </row>
    <row r="46" spans="2:8" ht="12.75">
      <c r="B46" s="103"/>
      <c r="C46" s="17"/>
      <c r="D46" s="111"/>
      <c r="E46" s="103"/>
      <c r="F46" s="103"/>
      <c r="G46" s="111"/>
      <c r="H46" s="103"/>
    </row>
    <row r="47" spans="2:8" ht="12.75">
      <c r="B47" s="103"/>
      <c r="C47" s="17"/>
      <c r="D47" s="17"/>
      <c r="E47" s="103"/>
      <c r="F47" s="103"/>
      <c r="G47" s="111"/>
      <c r="H47" s="103"/>
    </row>
    <row r="48" spans="2:8" ht="12.75">
      <c r="B48" s="103"/>
      <c r="C48" s="17"/>
      <c r="D48" s="113"/>
      <c r="E48" s="103"/>
      <c r="F48" s="103"/>
      <c r="G48" s="111"/>
      <c r="H48" s="103"/>
    </row>
    <row r="49" spans="2:8" ht="12.75">
      <c r="B49" s="103"/>
      <c r="C49" s="17"/>
      <c r="D49" s="113"/>
      <c r="E49" s="103"/>
      <c r="F49" s="103"/>
      <c r="G49" s="111"/>
      <c r="H49" s="103"/>
    </row>
    <row r="50" spans="2:8" ht="12.75">
      <c r="B50" s="103"/>
      <c r="C50" s="17"/>
      <c r="D50" s="113"/>
      <c r="E50" s="103"/>
      <c r="F50" s="103"/>
      <c r="G50" s="111"/>
      <c r="H50" s="103"/>
    </row>
    <row r="51" spans="2:8" ht="12.75">
      <c r="B51" s="103"/>
      <c r="C51" s="17"/>
      <c r="D51" s="17"/>
      <c r="E51" s="103"/>
      <c r="F51" s="103"/>
      <c r="G51" s="111"/>
      <c r="H51" s="103"/>
    </row>
  </sheetData>
  <mergeCells count="2">
    <mergeCell ref="B5:H5"/>
    <mergeCell ref="B17:H17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3" sqref="E33"/>
    </sheetView>
  </sheetViews>
  <sheetFormatPr defaultColWidth="9.140625" defaultRowHeight="12.75"/>
  <cols>
    <col min="1" max="1" width="19.7109375" style="0" bestFit="1" customWidth="1"/>
    <col min="2" max="2" width="10.57421875" style="9" customWidth="1"/>
    <col min="3" max="4" width="10.7109375" style="0" customWidth="1"/>
    <col min="5" max="5" width="15.7109375" style="0" customWidth="1"/>
    <col min="6" max="6" width="2.421875" style="0" customWidth="1"/>
    <col min="7" max="7" width="8.00390625" style="20" bestFit="1" customWidth="1"/>
    <col min="8" max="10" width="2.57421875" style="9" customWidth="1"/>
    <col min="11" max="11" width="3.00390625" style="9" bestFit="1" customWidth="1"/>
    <col min="12" max="16" width="2.57421875" style="9" customWidth="1"/>
    <col min="17" max="33" width="3.00390625" style="9" bestFit="1" customWidth="1"/>
    <col min="34" max="37" width="2.57421875" style="9" customWidth="1"/>
  </cols>
  <sheetData>
    <row r="1" spans="1:37" ht="18" customHeight="1">
      <c r="A1" s="15" t="s">
        <v>0</v>
      </c>
      <c r="B1" s="16" t="s">
        <v>401</v>
      </c>
      <c r="C1" s="16" t="s">
        <v>304</v>
      </c>
      <c r="D1" s="16" t="s">
        <v>305</v>
      </c>
      <c r="E1" s="14" t="s">
        <v>2</v>
      </c>
      <c r="G1" s="20" t="s">
        <v>411</v>
      </c>
      <c r="H1" s="123">
        <v>1</v>
      </c>
      <c r="I1" s="123">
        <v>2</v>
      </c>
      <c r="J1" s="123">
        <v>3</v>
      </c>
      <c r="K1" s="123">
        <v>4</v>
      </c>
      <c r="L1" s="123">
        <v>5</v>
      </c>
      <c r="M1" s="123">
        <v>6</v>
      </c>
      <c r="N1" s="123">
        <v>7</v>
      </c>
      <c r="O1" s="123">
        <v>8</v>
      </c>
      <c r="P1" s="123">
        <v>9</v>
      </c>
      <c r="Q1" s="123">
        <v>10</v>
      </c>
      <c r="R1" s="123">
        <v>11</v>
      </c>
      <c r="S1" s="123">
        <v>12</v>
      </c>
      <c r="T1" s="85"/>
      <c r="U1" s="123">
        <v>13</v>
      </c>
      <c r="V1" s="123">
        <v>14</v>
      </c>
      <c r="W1" s="123">
        <v>15</v>
      </c>
      <c r="X1" s="123">
        <v>16</v>
      </c>
      <c r="Y1" s="123">
        <v>17</v>
      </c>
      <c r="Z1" s="123">
        <v>18</v>
      </c>
      <c r="AA1" s="123">
        <v>19</v>
      </c>
      <c r="AB1" s="123">
        <v>20</v>
      </c>
      <c r="AC1" s="123">
        <v>21</v>
      </c>
      <c r="AD1" s="123">
        <v>22</v>
      </c>
      <c r="AE1" s="138"/>
      <c r="AF1" s="138"/>
      <c r="AG1" s="138"/>
      <c r="AH1" s="85" t="s">
        <v>592</v>
      </c>
      <c r="AI1" s="85" t="s">
        <v>592</v>
      </c>
      <c r="AJ1" s="85" t="s">
        <v>592</v>
      </c>
      <c r="AK1" s="85" t="s">
        <v>593</v>
      </c>
    </row>
    <row r="2" spans="1:37" ht="18" customHeight="1">
      <c r="A2" s="10" t="s">
        <v>67</v>
      </c>
      <c r="B2" s="19">
        <f aca="true" t="shared" si="0" ref="B2:B29">SUM(C2:D2)</f>
        <v>12</v>
      </c>
      <c r="C2" s="19">
        <f aca="true" t="shared" si="1" ref="C2:C29">G2</f>
        <v>6</v>
      </c>
      <c r="D2" s="19">
        <f aca="true" t="shared" si="2" ref="D2:D29">AH2+AI2+AJ2+AK2</f>
        <v>6</v>
      </c>
      <c r="E2" s="12" t="s">
        <v>3</v>
      </c>
      <c r="F2" s="9"/>
      <c r="G2" s="20">
        <f aca="true" t="shared" si="3" ref="G2:G29">SUM(H2:AD2)</f>
        <v>6</v>
      </c>
      <c r="H2" s="121">
        <v>1</v>
      </c>
      <c r="I2" s="121">
        <v>1</v>
      </c>
      <c r="J2" s="121"/>
      <c r="K2" s="121"/>
      <c r="L2" s="121"/>
      <c r="M2" s="121">
        <v>2</v>
      </c>
      <c r="N2" s="121"/>
      <c r="O2" s="121"/>
      <c r="P2" s="121"/>
      <c r="Q2" s="121"/>
      <c r="R2" s="121"/>
      <c r="S2" s="176">
        <v>2</v>
      </c>
      <c r="T2" s="122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39"/>
      <c r="AF2" s="139"/>
      <c r="AG2" s="139"/>
      <c r="AH2" s="177">
        <v>2</v>
      </c>
      <c r="AI2" s="122">
        <v>3</v>
      </c>
      <c r="AJ2" s="122">
        <v>1</v>
      </c>
      <c r="AK2" s="122"/>
    </row>
    <row r="3" spans="1:37" ht="18" customHeight="1">
      <c r="A3" s="10" t="s">
        <v>34</v>
      </c>
      <c r="B3" s="19">
        <f t="shared" si="0"/>
        <v>9</v>
      </c>
      <c r="C3" s="19">
        <f t="shared" si="1"/>
        <v>8</v>
      </c>
      <c r="D3" s="19">
        <f t="shared" si="2"/>
        <v>1</v>
      </c>
      <c r="E3" s="12" t="s">
        <v>3</v>
      </c>
      <c r="F3" s="9"/>
      <c r="G3" s="20">
        <f t="shared" si="3"/>
        <v>8</v>
      </c>
      <c r="H3" s="114"/>
      <c r="I3" s="114">
        <v>1</v>
      </c>
      <c r="J3" s="114"/>
      <c r="K3" s="114">
        <v>3</v>
      </c>
      <c r="L3" s="114"/>
      <c r="M3" s="114"/>
      <c r="N3" s="114"/>
      <c r="O3" s="114"/>
      <c r="P3" s="114">
        <v>1</v>
      </c>
      <c r="Q3" s="114"/>
      <c r="R3" s="114">
        <v>1</v>
      </c>
      <c r="S3" s="114"/>
      <c r="T3" s="115"/>
      <c r="U3" s="114"/>
      <c r="V3" s="114"/>
      <c r="W3" s="114"/>
      <c r="X3" s="114"/>
      <c r="Y3" s="114">
        <v>1</v>
      </c>
      <c r="Z3" s="114">
        <v>1</v>
      </c>
      <c r="AA3" s="114"/>
      <c r="AB3" s="114"/>
      <c r="AC3" s="114"/>
      <c r="AD3" s="114"/>
      <c r="AE3" s="140"/>
      <c r="AF3" s="140"/>
      <c r="AG3" s="140"/>
      <c r="AH3" s="115"/>
      <c r="AI3" s="115">
        <v>1</v>
      </c>
      <c r="AJ3" s="115"/>
      <c r="AK3" s="115"/>
    </row>
    <row r="4" spans="1:37" ht="18" customHeight="1">
      <c r="A4" s="10" t="s">
        <v>35</v>
      </c>
      <c r="B4" s="19">
        <f t="shared" si="0"/>
        <v>8</v>
      </c>
      <c r="C4" s="19">
        <f t="shared" si="1"/>
        <v>7</v>
      </c>
      <c r="D4" s="19">
        <f t="shared" si="2"/>
        <v>1</v>
      </c>
      <c r="E4" s="12" t="s">
        <v>3</v>
      </c>
      <c r="F4" s="9"/>
      <c r="G4" s="20">
        <f t="shared" si="3"/>
        <v>7</v>
      </c>
      <c r="H4" s="114"/>
      <c r="I4" s="114"/>
      <c r="J4" s="114"/>
      <c r="K4" s="114">
        <v>1</v>
      </c>
      <c r="L4" s="114"/>
      <c r="M4" s="114"/>
      <c r="N4" s="114"/>
      <c r="O4" s="114"/>
      <c r="P4" s="114"/>
      <c r="Q4" s="114"/>
      <c r="R4" s="114">
        <v>1</v>
      </c>
      <c r="S4" s="114">
        <v>1</v>
      </c>
      <c r="T4" s="115"/>
      <c r="U4" s="114"/>
      <c r="V4" s="114"/>
      <c r="W4" s="114"/>
      <c r="X4" s="114"/>
      <c r="Y4" s="114"/>
      <c r="Z4" s="114">
        <v>1</v>
      </c>
      <c r="AA4" s="114">
        <v>2</v>
      </c>
      <c r="AB4" s="114">
        <v>1</v>
      </c>
      <c r="AC4" s="114"/>
      <c r="AD4" s="114"/>
      <c r="AE4" s="140"/>
      <c r="AF4" s="140"/>
      <c r="AG4" s="140"/>
      <c r="AH4" s="115">
        <v>1</v>
      </c>
      <c r="AI4" s="115"/>
      <c r="AJ4" s="115"/>
      <c r="AK4" s="115"/>
    </row>
    <row r="5" spans="1:37" ht="18" customHeight="1">
      <c r="A5" s="10" t="s">
        <v>378</v>
      </c>
      <c r="B5" s="19">
        <f t="shared" si="0"/>
        <v>8</v>
      </c>
      <c r="C5" s="19">
        <f t="shared" si="1"/>
        <v>6</v>
      </c>
      <c r="D5" s="19">
        <f t="shared" si="2"/>
        <v>2</v>
      </c>
      <c r="E5" s="12" t="s">
        <v>3</v>
      </c>
      <c r="F5" s="9"/>
      <c r="G5" s="20">
        <f t="shared" si="3"/>
        <v>6</v>
      </c>
      <c r="H5" s="114"/>
      <c r="I5" s="114"/>
      <c r="J5" s="114"/>
      <c r="K5" s="114"/>
      <c r="L5" s="114"/>
      <c r="M5" s="114"/>
      <c r="N5" s="114">
        <v>1</v>
      </c>
      <c r="O5" s="114">
        <v>1</v>
      </c>
      <c r="P5" s="114">
        <v>1</v>
      </c>
      <c r="Q5" s="114"/>
      <c r="R5" s="114"/>
      <c r="S5" s="114"/>
      <c r="T5" s="115"/>
      <c r="U5" s="114">
        <v>1</v>
      </c>
      <c r="V5" s="114">
        <v>1</v>
      </c>
      <c r="W5" s="114"/>
      <c r="X5" s="114"/>
      <c r="Y5" s="114"/>
      <c r="Z5" s="114"/>
      <c r="AA5" s="114"/>
      <c r="AB5" s="114">
        <v>1</v>
      </c>
      <c r="AC5" s="114"/>
      <c r="AD5" s="114"/>
      <c r="AE5" s="140"/>
      <c r="AF5" s="140"/>
      <c r="AG5" s="140"/>
      <c r="AH5" s="115">
        <v>1</v>
      </c>
      <c r="AI5" s="115">
        <v>1</v>
      </c>
      <c r="AJ5" s="115"/>
      <c r="AK5" s="115"/>
    </row>
    <row r="6" spans="1:37" ht="18" customHeight="1">
      <c r="A6" s="10" t="s">
        <v>666</v>
      </c>
      <c r="B6" s="19">
        <f t="shared" si="0"/>
        <v>6</v>
      </c>
      <c r="C6" s="19">
        <f t="shared" si="1"/>
        <v>4</v>
      </c>
      <c r="D6" s="19">
        <f t="shared" si="2"/>
        <v>2</v>
      </c>
      <c r="E6" s="12" t="s">
        <v>3</v>
      </c>
      <c r="F6" s="9"/>
      <c r="G6" s="20">
        <f t="shared" si="3"/>
        <v>4</v>
      </c>
      <c r="H6" s="114"/>
      <c r="I6" s="114"/>
      <c r="J6" s="114"/>
      <c r="K6" s="114"/>
      <c r="L6" s="114"/>
      <c r="M6" s="114"/>
      <c r="N6" s="114">
        <v>1</v>
      </c>
      <c r="O6" s="114"/>
      <c r="P6" s="114"/>
      <c r="Q6" s="114">
        <v>1</v>
      </c>
      <c r="R6" s="114">
        <v>1</v>
      </c>
      <c r="S6" s="114">
        <v>1</v>
      </c>
      <c r="T6" s="115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40"/>
      <c r="AF6" s="140"/>
      <c r="AG6" s="140"/>
      <c r="AH6" s="115">
        <v>2</v>
      </c>
      <c r="AI6" s="115"/>
      <c r="AJ6" s="115"/>
      <c r="AK6" s="115"/>
    </row>
    <row r="7" spans="1:37" ht="18" customHeight="1">
      <c r="A7" s="10" t="s">
        <v>109</v>
      </c>
      <c r="B7" s="19">
        <f t="shared" si="0"/>
        <v>4</v>
      </c>
      <c r="C7" s="19">
        <f t="shared" si="1"/>
        <v>3</v>
      </c>
      <c r="D7" s="19">
        <f t="shared" si="2"/>
        <v>1</v>
      </c>
      <c r="E7" s="12" t="s">
        <v>3</v>
      </c>
      <c r="F7" s="9"/>
      <c r="G7" s="20">
        <f t="shared" si="3"/>
        <v>3</v>
      </c>
      <c r="H7" s="114"/>
      <c r="I7" s="114"/>
      <c r="J7" s="114"/>
      <c r="K7" s="114"/>
      <c r="L7" s="114"/>
      <c r="M7" s="114"/>
      <c r="N7" s="114"/>
      <c r="O7" s="114"/>
      <c r="P7" s="114">
        <v>1</v>
      </c>
      <c r="Q7" s="114"/>
      <c r="R7" s="114"/>
      <c r="S7" s="124"/>
      <c r="T7" s="115"/>
      <c r="U7" s="114"/>
      <c r="V7" s="114"/>
      <c r="W7" s="114"/>
      <c r="X7" s="114"/>
      <c r="Y7" s="114"/>
      <c r="Z7" s="114"/>
      <c r="AA7" s="114">
        <v>1</v>
      </c>
      <c r="AB7" s="114">
        <v>1</v>
      </c>
      <c r="AC7" s="114"/>
      <c r="AD7" s="114"/>
      <c r="AE7" s="140"/>
      <c r="AF7" s="140"/>
      <c r="AG7" s="140"/>
      <c r="AH7" s="115"/>
      <c r="AI7" s="115">
        <v>1</v>
      </c>
      <c r="AJ7" s="115"/>
      <c r="AK7" s="115"/>
    </row>
    <row r="8" spans="1:37" ht="18" customHeight="1">
      <c r="A8" s="10" t="s">
        <v>450</v>
      </c>
      <c r="B8" s="19">
        <f t="shared" si="0"/>
        <v>3</v>
      </c>
      <c r="C8" s="19">
        <f t="shared" si="1"/>
        <v>2</v>
      </c>
      <c r="D8" s="19">
        <f t="shared" si="2"/>
        <v>1</v>
      </c>
      <c r="E8" s="12" t="s">
        <v>3</v>
      </c>
      <c r="F8" s="9"/>
      <c r="G8" s="20">
        <f t="shared" si="3"/>
        <v>2</v>
      </c>
      <c r="H8" s="114"/>
      <c r="I8" s="114"/>
      <c r="J8" s="114"/>
      <c r="K8" s="114"/>
      <c r="L8" s="114"/>
      <c r="M8" s="114"/>
      <c r="N8" s="114"/>
      <c r="O8" s="114"/>
      <c r="P8" s="114">
        <v>1</v>
      </c>
      <c r="Q8" s="114"/>
      <c r="R8" s="114"/>
      <c r="S8" s="114"/>
      <c r="T8" s="158"/>
      <c r="U8" s="124"/>
      <c r="V8" s="116"/>
      <c r="W8" s="124"/>
      <c r="X8" s="124">
        <v>1</v>
      </c>
      <c r="Y8" s="124"/>
      <c r="Z8" s="116"/>
      <c r="AA8" s="116"/>
      <c r="AB8" s="116"/>
      <c r="AC8" s="114"/>
      <c r="AD8" s="114"/>
      <c r="AE8" s="140"/>
      <c r="AF8" s="140"/>
      <c r="AG8" s="140"/>
      <c r="AH8" s="115">
        <v>1</v>
      </c>
      <c r="AI8" s="115"/>
      <c r="AJ8" s="115"/>
      <c r="AK8" s="115"/>
    </row>
    <row r="9" spans="1:37" ht="18" customHeight="1">
      <c r="A9" s="10" t="s">
        <v>69</v>
      </c>
      <c r="B9" s="19">
        <f t="shared" si="0"/>
        <v>1</v>
      </c>
      <c r="C9" s="19">
        <f t="shared" si="1"/>
        <v>1</v>
      </c>
      <c r="D9" s="76">
        <f t="shared" si="2"/>
        <v>0</v>
      </c>
      <c r="E9" s="12" t="s">
        <v>3</v>
      </c>
      <c r="F9" s="9"/>
      <c r="G9" s="20">
        <f t="shared" si="3"/>
        <v>1</v>
      </c>
      <c r="H9" s="114"/>
      <c r="I9" s="114"/>
      <c r="J9" s="114">
        <v>1</v>
      </c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40"/>
      <c r="AF9" s="140"/>
      <c r="AG9" s="140"/>
      <c r="AH9" s="115"/>
      <c r="AI9" s="115"/>
      <c r="AJ9" s="115"/>
      <c r="AK9" s="115"/>
    </row>
    <row r="10" spans="1:37" ht="18" customHeight="1">
      <c r="A10" s="10" t="s">
        <v>358</v>
      </c>
      <c r="B10" s="19">
        <f t="shared" si="0"/>
        <v>1</v>
      </c>
      <c r="C10" s="19">
        <f t="shared" si="1"/>
        <v>1</v>
      </c>
      <c r="D10" s="76">
        <f t="shared" si="2"/>
        <v>0</v>
      </c>
      <c r="E10" s="12" t="s">
        <v>3</v>
      </c>
      <c r="F10" s="9"/>
      <c r="G10" s="20">
        <f t="shared" si="3"/>
        <v>1</v>
      </c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>
        <v>1</v>
      </c>
      <c r="S10" s="114"/>
      <c r="T10" s="115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40"/>
      <c r="AF10" s="140"/>
      <c r="AG10" s="140"/>
      <c r="AH10" s="115"/>
      <c r="AI10" s="115"/>
      <c r="AJ10" s="115"/>
      <c r="AK10" s="115"/>
    </row>
    <row r="11" spans="1:37" ht="18" customHeight="1">
      <c r="A11" s="10" t="s">
        <v>239</v>
      </c>
      <c r="B11" s="19">
        <f t="shared" si="0"/>
        <v>1</v>
      </c>
      <c r="C11" s="19">
        <f t="shared" si="1"/>
        <v>1</v>
      </c>
      <c r="D11" s="76">
        <f t="shared" si="2"/>
        <v>0</v>
      </c>
      <c r="E11" s="12" t="s">
        <v>3</v>
      </c>
      <c r="F11" s="9"/>
      <c r="G11" s="20">
        <f t="shared" si="3"/>
        <v>1</v>
      </c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114"/>
      <c r="V11" s="114">
        <v>1</v>
      </c>
      <c r="W11" s="114"/>
      <c r="X11" s="114"/>
      <c r="Y11" s="114"/>
      <c r="Z11" s="114"/>
      <c r="AA11" s="114"/>
      <c r="AB11" s="114"/>
      <c r="AC11" s="114"/>
      <c r="AD11" s="114"/>
      <c r="AE11" s="140"/>
      <c r="AF11" s="140"/>
      <c r="AG11" s="140"/>
      <c r="AH11" s="115"/>
      <c r="AI11" s="115"/>
      <c r="AJ11" s="115"/>
      <c r="AK11" s="115"/>
    </row>
    <row r="12" spans="1:37" ht="18" customHeight="1">
      <c r="A12" s="10" t="s">
        <v>68</v>
      </c>
      <c r="B12" s="19">
        <f t="shared" si="0"/>
        <v>1</v>
      </c>
      <c r="C12" s="19">
        <f t="shared" si="1"/>
        <v>1</v>
      </c>
      <c r="D12" s="76">
        <f t="shared" si="2"/>
        <v>0</v>
      </c>
      <c r="E12" s="12" t="s">
        <v>3</v>
      </c>
      <c r="F12" s="9"/>
      <c r="G12" s="20">
        <f t="shared" si="3"/>
        <v>1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4"/>
      <c r="V12" s="114"/>
      <c r="W12" s="114">
        <v>1</v>
      </c>
      <c r="X12" s="114"/>
      <c r="Y12" s="114"/>
      <c r="Z12" s="114"/>
      <c r="AA12" s="114"/>
      <c r="AB12" s="114"/>
      <c r="AC12" s="114"/>
      <c r="AD12" s="114"/>
      <c r="AE12" s="140"/>
      <c r="AF12" s="140"/>
      <c r="AG12" s="140"/>
      <c r="AH12" s="115"/>
      <c r="AI12" s="115"/>
      <c r="AJ12" s="115"/>
      <c r="AK12" s="115"/>
    </row>
    <row r="13" spans="1:37" ht="18" customHeight="1" thickBot="1">
      <c r="A13" s="10" t="s">
        <v>549</v>
      </c>
      <c r="B13" s="19">
        <f t="shared" si="0"/>
        <v>1</v>
      </c>
      <c r="C13" s="19">
        <f t="shared" si="1"/>
        <v>1</v>
      </c>
      <c r="D13" s="76">
        <f t="shared" si="2"/>
        <v>0</v>
      </c>
      <c r="E13" s="12" t="s">
        <v>3</v>
      </c>
      <c r="F13" s="9"/>
      <c r="G13" s="20">
        <f t="shared" si="3"/>
        <v>1</v>
      </c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114"/>
      <c r="V13" s="114"/>
      <c r="W13" s="114"/>
      <c r="X13" s="114"/>
      <c r="Y13" s="114"/>
      <c r="Z13" s="114"/>
      <c r="AA13" s="114"/>
      <c r="AB13" s="114">
        <v>1</v>
      </c>
      <c r="AC13" s="114"/>
      <c r="AD13" s="114"/>
      <c r="AE13" s="140"/>
      <c r="AF13" s="140"/>
      <c r="AG13" s="140"/>
      <c r="AH13" s="115"/>
      <c r="AI13" s="115"/>
      <c r="AJ13" s="115"/>
      <c r="AK13" s="115"/>
    </row>
    <row r="14" spans="1:37" ht="18" customHeight="1" hidden="1">
      <c r="A14" s="10" t="s">
        <v>697</v>
      </c>
      <c r="B14" s="76">
        <f t="shared" si="0"/>
        <v>0</v>
      </c>
      <c r="C14" s="76">
        <f t="shared" si="1"/>
        <v>0</v>
      </c>
      <c r="D14" s="76">
        <f t="shared" si="2"/>
        <v>0</v>
      </c>
      <c r="E14" s="12" t="s">
        <v>3</v>
      </c>
      <c r="F14" s="9"/>
      <c r="G14" s="20">
        <f t="shared" si="3"/>
        <v>0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40"/>
      <c r="AF14" s="140"/>
      <c r="AG14" s="140"/>
      <c r="AH14" s="115"/>
      <c r="AI14" s="115"/>
      <c r="AJ14" s="115"/>
      <c r="AK14" s="115"/>
    </row>
    <row r="15" spans="1:37" ht="18" customHeight="1" hidden="1">
      <c r="A15" s="10" t="s">
        <v>996</v>
      </c>
      <c r="B15" s="76">
        <f t="shared" si="0"/>
        <v>0</v>
      </c>
      <c r="C15" s="76">
        <f t="shared" si="1"/>
        <v>0</v>
      </c>
      <c r="D15" s="76">
        <f t="shared" si="2"/>
        <v>0</v>
      </c>
      <c r="E15" s="12" t="s">
        <v>3</v>
      </c>
      <c r="F15" s="9"/>
      <c r="G15" s="20">
        <f t="shared" si="3"/>
        <v>0</v>
      </c>
      <c r="H15" s="114"/>
      <c r="I15" s="114"/>
      <c r="J15" s="114"/>
      <c r="K15" s="114"/>
      <c r="L15" s="114"/>
      <c r="M15" s="114"/>
      <c r="N15" s="114"/>
      <c r="O15" s="114"/>
      <c r="P15" s="116"/>
      <c r="Q15" s="116"/>
      <c r="R15" s="116"/>
      <c r="S15" s="114"/>
      <c r="T15" s="115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40"/>
      <c r="AF15" s="140"/>
      <c r="AG15" s="140"/>
      <c r="AH15" s="115"/>
      <c r="AI15" s="115"/>
      <c r="AJ15" s="115"/>
      <c r="AK15" s="115"/>
    </row>
    <row r="16" spans="1:37" ht="18" customHeight="1" hidden="1">
      <c r="A16" s="10" t="s">
        <v>901</v>
      </c>
      <c r="B16" s="76">
        <f t="shared" si="0"/>
        <v>0</v>
      </c>
      <c r="C16" s="76">
        <f t="shared" si="1"/>
        <v>0</v>
      </c>
      <c r="D16" s="76">
        <f t="shared" si="2"/>
        <v>0</v>
      </c>
      <c r="E16" s="12" t="s">
        <v>3</v>
      </c>
      <c r="F16" s="9"/>
      <c r="G16" s="20">
        <f t="shared" si="3"/>
        <v>0</v>
      </c>
      <c r="H16" s="116"/>
      <c r="I16" s="116"/>
      <c r="J16" s="116"/>
      <c r="K16" s="124"/>
      <c r="L16" s="116"/>
      <c r="M16" s="116"/>
      <c r="N16" s="116"/>
      <c r="O16" s="116"/>
      <c r="P16" s="114"/>
      <c r="Q16" s="114"/>
      <c r="R16" s="114"/>
      <c r="S16" s="114"/>
      <c r="T16" s="115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40"/>
      <c r="AF16" s="140"/>
      <c r="AG16" s="140"/>
      <c r="AH16" s="115"/>
      <c r="AI16" s="115"/>
      <c r="AJ16" s="115"/>
      <c r="AK16" s="115"/>
    </row>
    <row r="17" spans="1:37" ht="18" customHeight="1" hidden="1">
      <c r="A17" s="10" t="s">
        <v>86</v>
      </c>
      <c r="B17" s="76">
        <f t="shared" si="0"/>
        <v>0</v>
      </c>
      <c r="C17" s="76">
        <f t="shared" si="1"/>
        <v>0</v>
      </c>
      <c r="D17" s="76">
        <f t="shared" si="2"/>
        <v>0</v>
      </c>
      <c r="E17" s="12" t="s">
        <v>3</v>
      </c>
      <c r="F17" s="9"/>
      <c r="G17" s="20">
        <f t="shared" si="3"/>
        <v>0</v>
      </c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40"/>
      <c r="AF17" s="140"/>
      <c r="AG17" s="140"/>
      <c r="AH17" s="115"/>
      <c r="AI17" s="115"/>
      <c r="AJ17" s="115"/>
      <c r="AK17" s="115"/>
    </row>
    <row r="18" spans="1:37" ht="18" customHeight="1" hidden="1">
      <c r="A18" s="10" t="s">
        <v>483</v>
      </c>
      <c r="B18" s="76">
        <f t="shared" si="0"/>
        <v>0</v>
      </c>
      <c r="C18" s="76">
        <f t="shared" si="1"/>
        <v>0</v>
      </c>
      <c r="D18" s="76">
        <f t="shared" si="2"/>
        <v>0</v>
      </c>
      <c r="E18" s="12" t="s">
        <v>3</v>
      </c>
      <c r="F18" s="9"/>
      <c r="G18" s="20">
        <f t="shared" si="3"/>
        <v>0</v>
      </c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40"/>
      <c r="AF18" s="140"/>
      <c r="AG18" s="140"/>
      <c r="AH18" s="115"/>
      <c r="AI18" s="115"/>
      <c r="AJ18" s="115"/>
      <c r="AK18" s="115"/>
    </row>
    <row r="19" spans="1:37" ht="18" customHeight="1" hidden="1">
      <c r="A19" s="10" t="s">
        <v>682</v>
      </c>
      <c r="B19" s="76">
        <f t="shared" si="0"/>
        <v>0</v>
      </c>
      <c r="C19" s="76">
        <f t="shared" si="1"/>
        <v>0</v>
      </c>
      <c r="D19" s="76">
        <f t="shared" si="2"/>
        <v>0</v>
      </c>
      <c r="E19" s="12" t="s">
        <v>3</v>
      </c>
      <c r="F19" s="9"/>
      <c r="G19" s="20">
        <f t="shared" si="3"/>
        <v>0</v>
      </c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40"/>
      <c r="AF19" s="140"/>
      <c r="AG19" s="140"/>
      <c r="AH19" s="115"/>
      <c r="AI19" s="115"/>
      <c r="AJ19" s="115"/>
      <c r="AK19" s="115"/>
    </row>
    <row r="20" spans="1:37" ht="18" customHeight="1" hidden="1">
      <c r="A20" s="10" t="s">
        <v>581</v>
      </c>
      <c r="B20" s="76">
        <f t="shared" si="0"/>
        <v>0</v>
      </c>
      <c r="C20" s="76">
        <f t="shared" si="1"/>
        <v>0</v>
      </c>
      <c r="D20" s="76">
        <f t="shared" si="2"/>
        <v>0</v>
      </c>
      <c r="E20" s="12" t="s">
        <v>3</v>
      </c>
      <c r="F20" s="9"/>
      <c r="G20" s="20">
        <f t="shared" si="3"/>
        <v>0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40"/>
      <c r="AF20" s="140"/>
      <c r="AG20" s="140"/>
      <c r="AH20" s="115"/>
      <c r="AI20" s="115"/>
      <c r="AJ20" s="115"/>
      <c r="AK20" s="115"/>
    </row>
    <row r="21" spans="1:37" ht="18" customHeight="1" hidden="1">
      <c r="A21" s="10" t="s">
        <v>320</v>
      </c>
      <c r="B21" s="76">
        <f t="shared" si="0"/>
        <v>0</v>
      </c>
      <c r="C21" s="76">
        <f t="shared" si="1"/>
        <v>0</v>
      </c>
      <c r="D21" s="76">
        <f t="shared" si="2"/>
        <v>0</v>
      </c>
      <c r="E21" s="12" t="s">
        <v>3</v>
      </c>
      <c r="F21" s="9"/>
      <c r="G21" s="20">
        <f t="shared" si="3"/>
        <v>0</v>
      </c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8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41"/>
      <c r="AF21" s="141"/>
      <c r="AG21" s="141"/>
      <c r="AH21" s="118"/>
      <c r="AI21" s="118"/>
      <c r="AJ21" s="118"/>
      <c r="AK21" s="118"/>
    </row>
    <row r="22" spans="1:37" ht="18" customHeight="1" hidden="1">
      <c r="A22" s="10" t="s">
        <v>904</v>
      </c>
      <c r="B22" s="76">
        <f t="shared" si="0"/>
        <v>0</v>
      </c>
      <c r="C22" s="76">
        <f t="shared" si="1"/>
        <v>0</v>
      </c>
      <c r="D22" s="76">
        <f t="shared" si="2"/>
        <v>0</v>
      </c>
      <c r="E22" s="12" t="s">
        <v>3</v>
      </c>
      <c r="F22" s="9"/>
      <c r="G22" s="20">
        <f t="shared" si="3"/>
        <v>0</v>
      </c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41"/>
      <c r="AF22" s="141"/>
      <c r="AG22" s="141"/>
      <c r="AH22" s="118"/>
      <c r="AI22" s="118"/>
      <c r="AJ22" s="118"/>
      <c r="AK22" s="118"/>
    </row>
    <row r="23" spans="1:37" ht="18" customHeight="1" hidden="1">
      <c r="A23" s="10" t="s">
        <v>29</v>
      </c>
      <c r="B23" s="76">
        <f t="shared" si="0"/>
        <v>0</v>
      </c>
      <c r="C23" s="76">
        <f t="shared" si="1"/>
        <v>0</v>
      </c>
      <c r="D23" s="76">
        <f t="shared" si="2"/>
        <v>0</v>
      </c>
      <c r="E23" s="12" t="s">
        <v>3</v>
      </c>
      <c r="F23" s="9"/>
      <c r="G23" s="20">
        <f t="shared" si="3"/>
        <v>0</v>
      </c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8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41"/>
      <c r="AF23" s="141"/>
      <c r="AG23" s="141"/>
      <c r="AH23" s="118"/>
      <c r="AI23" s="118"/>
      <c r="AJ23" s="118"/>
      <c r="AK23" s="118"/>
    </row>
    <row r="24" spans="1:37" ht="18" customHeight="1" hidden="1">
      <c r="A24" s="10" t="s">
        <v>408</v>
      </c>
      <c r="B24" s="76">
        <f t="shared" si="0"/>
        <v>0</v>
      </c>
      <c r="C24" s="76">
        <f t="shared" si="1"/>
        <v>0</v>
      </c>
      <c r="D24" s="76">
        <f t="shared" si="2"/>
        <v>0</v>
      </c>
      <c r="E24" s="12" t="s">
        <v>3</v>
      </c>
      <c r="F24" s="9"/>
      <c r="G24" s="20">
        <f t="shared" si="3"/>
        <v>0</v>
      </c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8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41"/>
      <c r="AF24" s="141"/>
      <c r="AG24" s="141"/>
      <c r="AH24" s="118"/>
      <c r="AI24" s="118"/>
      <c r="AJ24" s="118"/>
      <c r="AK24" s="118"/>
    </row>
    <row r="25" spans="1:37" ht="18" customHeight="1" hidden="1">
      <c r="A25" s="10" t="s">
        <v>385</v>
      </c>
      <c r="B25" s="76">
        <f t="shared" si="0"/>
        <v>0</v>
      </c>
      <c r="C25" s="76">
        <f t="shared" si="1"/>
        <v>0</v>
      </c>
      <c r="D25" s="76">
        <f t="shared" si="2"/>
        <v>0</v>
      </c>
      <c r="E25" s="12" t="s">
        <v>3</v>
      </c>
      <c r="F25" s="9"/>
      <c r="G25" s="20">
        <f t="shared" si="3"/>
        <v>0</v>
      </c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8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41"/>
      <c r="AF25" s="141"/>
      <c r="AG25" s="141"/>
      <c r="AH25" s="118"/>
      <c r="AI25" s="118"/>
      <c r="AJ25" s="118"/>
      <c r="AK25" s="118"/>
    </row>
    <row r="26" spans="1:37" ht="18" customHeight="1" hidden="1">
      <c r="A26" s="10" t="s">
        <v>681</v>
      </c>
      <c r="B26" s="76">
        <f t="shared" si="0"/>
        <v>0</v>
      </c>
      <c r="C26" s="76">
        <f t="shared" si="1"/>
        <v>0</v>
      </c>
      <c r="D26" s="76">
        <f t="shared" si="2"/>
        <v>0</v>
      </c>
      <c r="E26" s="12" t="s">
        <v>3</v>
      </c>
      <c r="F26" s="9"/>
      <c r="G26" s="20">
        <f t="shared" si="3"/>
        <v>0</v>
      </c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8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41"/>
      <c r="AF26" s="141"/>
      <c r="AG26" s="141"/>
      <c r="AH26" s="118"/>
      <c r="AI26" s="118"/>
      <c r="AJ26" s="118"/>
      <c r="AK26" s="118"/>
    </row>
    <row r="27" spans="1:37" ht="18" customHeight="1" hidden="1">
      <c r="A27" s="10" t="s">
        <v>902</v>
      </c>
      <c r="B27" s="76">
        <f t="shared" si="0"/>
        <v>0</v>
      </c>
      <c r="C27" s="76">
        <f t="shared" si="1"/>
        <v>0</v>
      </c>
      <c r="D27" s="76">
        <f t="shared" si="2"/>
        <v>0</v>
      </c>
      <c r="E27" s="12" t="s">
        <v>3</v>
      </c>
      <c r="F27" s="9"/>
      <c r="G27" s="20">
        <f t="shared" si="3"/>
        <v>0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8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41"/>
      <c r="AF27" s="141"/>
      <c r="AG27" s="141"/>
      <c r="AH27" s="118"/>
      <c r="AI27" s="118"/>
      <c r="AJ27" s="118"/>
      <c r="AK27" s="118"/>
    </row>
    <row r="28" spans="1:37" ht="18" customHeight="1" hidden="1">
      <c r="A28" s="10" t="s">
        <v>903</v>
      </c>
      <c r="B28" s="76">
        <f t="shared" si="0"/>
        <v>0</v>
      </c>
      <c r="C28" s="76">
        <f t="shared" si="1"/>
        <v>0</v>
      </c>
      <c r="D28" s="76">
        <f t="shared" si="2"/>
        <v>0</v>
      </c>
      <c r="E28" s="12" t="s">
        <v>3</v>
      </c>
      <c r="F28" s="9"/>
      <c r="G28" s="20">
        <f t="shared" si="3"/>
        <v>0</v>
      </c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8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41"/>
      <c r="AF28" s="141"/>
      <c r="AG28" s="141"/>
      <c r="AH28" s="118"/>
      <c r="AI28" s="118"/>
      <c r="AJ28" s="118"/>
      <c r="AK28" s="118"/>
    </row>
    <row r="29" spans="1:37" ht="18" customHeight="1" hidden="1" thickBot="1">
      <c r="A29" s="10" t="s">
        <v>675</v>
      </c>
      <c r="B29" s="76">
        <f t="shared" si="0"/>
        <v>0</v>
      </c>
      <c r="C29" s="159">
        <f t="shared" si="1"/>
        <v>0</v>
      </c>
      <c r="D29" s="159">
        <f t="shared" si="2"/>
        <v>0</v>
      </c>
      <c r="E29" s="12" t="s">
        <v>3</v>
      </c>
      <c r="F29" s="9"/>
      <c r="G29" s="20">
        <f t="shared" si="3"/>
        <v>0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8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41"/>
      <c r="AF29" s="141"/>
      <c r="AG29" s="141"/>
      <c r="AH29" s="118"/>
      <c r="AI29" s="118"/>
      <c r="AJ29" s="118"/>
      <c r="AK29" s="118"/>
    </row>
    <row r="30" spans="2:37" ht="23.25" customHeight="1" thickBot="1">
      <c r="B30" s="84">
        <f>SUM(B2:B29)</f>
        <v>55</v>
      </c>
      <c r="C30" s="84">
        <f>SUM(C2:C29)</f>
        <v>41</v>
      </c>
      <c r="D30" s="84">
        <f>SUM(D2:D29)</f>
        <v>14</v>
      </c>
      <c r="F30" s="9">
        <f aca="true" t="shared" si="4" ref="F30:AK30">SUM(F2:F29)</f>
        <v>0</v>
      </c>
      <c r="G30" s="20">
        <f t="shared" si="4"/>
        <v>41</v>
      </c>
      <c r="H30" s="119">
        <f t="shared" si="4"/>
        <v>1</v>
      </c>
      <c r="I30" s="119">
        <f t="shared" si="4"/>
        <v>2</v>
      </c>
      <c r="J30" s="119">
        <f t="shared" si="4"/>
        <v>1</v>
      </c>
      <c r="K30" s="119">
        <f t="shared" si="4"/>
        <v>4</v>
      </c>
      <c r="L30" s="119">
        <f t="shared" si="4"/>
        <v>0</v>
      </c>
      <c r="M30" s="119">
        <f t="shared" si="4"/>
        <v>2</v>
      </c>
      <c r="N30" s="119">
        <f t="shared" si="4"/>
        <v>2</v>
      </c>
      <c r="O30" s="119">
        <f t="shared" si="4"/>
        <v>1</v>
      </c>
      <c r="P30" s="119">
        <f t="shared" si="4"/>
        <v>4</v>
      </c>
      <c r="Q30" s="119">
        <f t="shared" si="4"/>
        <v>1</v>
      </c>
      <c r="R30" s="119">
        <f t="shared" si="4"/>
        <v>4</v>
      </c>
      <c r="S30" s="119">
        <f t="shared" si="4"/>
        <v>4</v>
      </c>
      <c r="T30" s="132">
        <f t="shared" si="4"/>
        <v>0</v>
      </c>
      <c r="U30" s="119">
        <f t="shared" si="4"/>
        <v>1</v>
      </c>
      <c r="V30" s="119">
        <f t="shared" si="4"/>
        <v>2</v>
      </c>
      <c r="W30" s="119">
        <f t="shared" si="4"/>
        <v>1</v>
      </c>
      <c r="X30" s="119">
        <f t="shared" si="4"/>
        <v>1</v>
      </c>
      <c r="Y30" s="119">
        <f t="shared" si="4"/>
        <v>1</v>
      </c>
      <c r="Z30" s="119">
        <f t="shared" si="4"/>
        <v>2</v>
      </c>
      <c r="AA30" s="119">
        <f t="shared" si="4"/>
        <v>3</v>
      </c>
      <c r="AB30" s="119">
        <f t="shared" si="4"/>
        <v>4</v>
      </c>
      <c r="AC30" s="119">
        <f t="shared" si="4"/>
        <v>0</v>
      </c>
      <c r="AD30" s="119">
        <f t="shared" si="4"/>
        <v>0</v>
      </c>
      <c r="AE30" s="142">
        <f t="shared" si="4"/>
        <v>0</v>
      </c>
      <c r="AF30" s="142">
        <f t="shared" si="4"/>
        <v>0</v>
      </c>
      <c r="AG30" s="142">
        <f t="shared" si="4"/>
        <v>0</v>
      </c>
      <c r="AH30" s="120">
        <f t="shared" si="4"/>
        <v>7</v>
      </c>
      <c r="AI30" s="120">
        <f t="shared" si="4"/>
        <v>6</v>
      </c>
      <c r="AJ30" s="120">
        <f t="shared" si="4"/>
        <v>1</v>
      </c>
      <c r="AK30" s="120">
        <f t="shared" si="4"/>
        <v>0</v>
      </c>
    </row>
    <row r="31" spans="8:37" ht="14.25" customHeight="1">
      <c r="H31" s="181" t="s">
        <v>989</v>
      </c>
      <c r="I31" s="182" t="s">
        <v>3</v>
      </c>
      <c r="J31" s="181" t="s">
        <v>991</v>
      </c>
      <c r="K31" s="182" t="s">
        <v>3</v>
      </c>
      <c r="L31" s="181" t="s">
        <v>993</v>
      </c>
      <c r="M31" s="182" t="s">
        <v>3</v>
      </c>
      <c r="N31" s="182" t="s">
        <v>3</v>
      </c>
      <c r="O31" s="181" t="s">
        <v>995</v>
      </c>
      <c r="P31" s="182" t="s">
        <v>3</v>
      </c>
      <c r="Q31" s="181" t="s">
        <v>1005</v>
      </c>
      <c r="R31" s="181" t="s">
        <v>3</v>
      </c>
      <c r="S31" s="181" t="s">
        <v>3</v>
      </c>
      <c r="T31" s="181"/>
      <c r="U31" s="181" t="s">
        <v>990</v>
      </c>
      <c r="V31" s="181" t="s">
        <v>3</v>
      </c>
      <c r="W31" s="181" t="s">
        <v>992</v>
      </c>
      <c r="X31" s="181" t="s">
        <v>3</v>
      </c>
      <c r="Y31" s="181" t="s">
        <v>1038</v>
      </c>
      <c r="Z31" s="181" t="s">
        <v>1039</v>
      </c>
      <c r="AA31" s="181" t="s">
        <v>3</v>
      </c>
      <c r="AB31" s="181" t="s">
        <v>997</v>
      </c>
      <c r="AC31" s="181" t="s">
        <v>3</v>
      </c>
      <c r="AD31" s="181" t="s">
        <v>1041</v>
      </c>
      <c r="AE31" s="181"/>
      <c r="AF31" s="181"/>
      <c r="AG31" s="181"/>
      <c r="AH31" s="181" t="s">
        <v>1022</v>
      </c>
      <c r="AI31" s="181" t="s">
        <v>3</v>
      </c>
      <c r="AJ31" s="181" t="s">
        <v>235</v>
      </c>
      <c r="AK31" s="181"/>
    </row>
    <row r="32" spans="8:37" ht="15.75" customHeight="1"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</row>
    <row r="33" spans="8:37" ht="15.75" customHeight="1"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</row>
    <row r="34" spans="8:37" ht="15.75" customHeight="1"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</row>
    <row r="35" spans="8:37" ht="12.75">
      <c r="H35" s="135" t="s">
        <v>823</v>
      </c>
      <c r="I35" s="135" t="s">
        <v>823</v>
      </c>
      <c r="J35" s="135" t="s">
        <v>823</v>
      </c>
      <c r="K35" s="135" t="s">
        <v>823</v>
      </c>
      <c r="L35" s="135" t="s">
        <v>823</v>
      </c>
      <c r="M35" s="135" t="s">
        <v>823</v>
      </c>
      <c r="N35" s="135" t="s">
        <v>823</v>
      </c>
      <c r="O35" s="135" t="s">
        <v>823</v>
      </c>
      <c r="P35" s="135" t="s">
        <v>823</v>
      </c>
      <c r="Q35" s="135" t="s">
        <v>823</v>
      </c>
      <c r="R35" s="135" t="s">
        <v>823</v>
      </c>
      <c r="S35" s="135" t="s">
        <v>823</v>
      </c>
      <c r="T35" s="135" t="s">
        <v>823</v>
      </c>
      <c r="U35" s="135" t="s">
        <v>823</v>
      </c>
      <c r="V35" s="135" t="s">
        <v>823</v>
      </c>
      <c r="W35" s="135" t="s">
        <v>823</v>
      </c>
      <c r="X35" s="135" t="s">
        <v>823</v>
      </c>
      <c r="Y35" s="135" t="s">
        <v>823</v>
      </c>
      <c r="Z35" s="135" t="s">
        <v>823</v>
      </c>
      <c r="AA35" s="135" t="s">
        <v>823</v>
      </c>
      <c r="AB35" s="135" t="s">
        <v>823</v>
      </c>
      <c r="AC35" s="135" t="s">
        <v>823</v>
      </c>
      <c r="AD35" s="135" t="s">
        <v>823</v>
      </c>
      <c r="AE35" s="135" t="s">
        <v>823</v>
      </c>
      <c r="AF35" s="135" t="s">
        <v>823</v>
      </c>
      <c r="AG35" s="135" t="s">
        <v>823</v>
      </c>
      <c r="AH35" s="135" t="s">
        <v>823</v>
      </c>
      <c r="AI35" s="135" t="s">
        <v>823</v>
      </c>
      <c r="AJ35" s="135" t="s">
        <v>823</v>
      </c>
      <c r="AK35" s="135" t="s">
        <v>823</v>
      </c>
    </row>
    <row r="36" spans="8:37" ht="12.75">
      <c r="H36" s="182" t="s">
        <v>3</v>
      </c>
      <c r="I36" s="182" t="s">
        <v>990</v>
      </c>
      <c r="J36" s="182" t="s">
        <v>3</v>
      </c>
      <c r="K36" s="182" t="s">
        <v>992</v>
      </c>
      <c r="L36" s="182" t="s">
        <v>3</v>
      </c>
      <c r="M36" s="182" t="s">
        <v>994</v>
      </c>
      <c r="N36" s="182" t="s">
        <v>235</v>
      </c>
      <c r="O36" s="182" t="s">
        <v>3</v>
      </c>
      <c r="P36" s="182" t="s">
        <v>997</v>
      </c>
      <c r="Q36" s="182" t="s">
        <v>3</v>
      </c>
      <c r="R36" s="182" t="s">
        <v>1020</v>
      </c>
      <c r="S36" s="182" t="s">
        <v>1021</v>
      </c>
      <c r="T36" s="182"/>
      <c r="U36" s="182" t="s">
        <v>3</v>
      </c>
      <c r="V36" s="182" t="s">
        <v>991</v>
      </c>
      <c r="W36" s="182" t="s">
        <v>3</v>
      </c>
      <c r="X36" s="182" t="s">
        <v>1037</v>
      </c>
      <c r="Y36" s="182" t="s">
        <v>3</v>
      </c>
      <c r="Z36" s="182" t="s">
        <v>3</v>
      </c>
      <c r="AA36" s="182" t="s">
        <v>1040</v>
      </c>
      <c r="AB36" s="182" t="s">
        <v>3</v>
      </c>
      <c r="AC36" s="182" t="s">
        <v>1005</v>
      </c>
      <c r="AD36" s="182" t="s">
        <v>3</v>
      </c>
      <c r="AE36" s="182"/>
      <c r="AF36" s="182"/>
      <c r="AG36" s="182"/>
      <c r="AH36" s="182" t="s">
        <v>3</v>
      </c>
      <c r="AI36" s="182" t="s">
        <v>1015</v>
      </c>
      <c r="AJ36" s="182" t="s">
        <v>3</v>
      </c>
      <c r="AK36" s="182"/>
    </row>
    <row r="37" spans="8:37" ht="15" customHeight="1"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</row>
    <row r="38" spans="8:37" ht="16.5" customHeight="1"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</row>
    <row r="39" spans="8:37" ht="15.75" customHeight="1"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</row>
    <row r="40" spans="8:36" ht="12.75">
      <c r="H40" s="9">
        <v>1</v>
      </c>
      <c r="I40" s="9">
        <v>2</v>
      </c>
      <c r="J40" s="9">
        <v>1</v>
      </c>
      <c r="K40" s="9">
        <v>4</v>
      </c>
      <c r="L40" s="9">
        <v>2</v>
      </c>
      <c r="M40" s="9">
        <v>2</v>
      </c>
      <c r="N40" s="9">
        <v>2</v>
      </c>
      <c r="O40" s="9">
        <v>3</v>
      </c>
      <c r="P40" s="9">
        <v>4</v>
      </c>
      <c r="Q40" s="9">
        <v>3</v>
      </c>
      <c r="R40" s="9">
        <v>4</v>
      </c>
      <c r="S40" s="9">
        <v>4</v>
      </c>
      <c r="U40" s="9">
        <v>2</v>
      </c>
      <c r="V40" s="9">
        <v>2</v>
      </c>
      <c r="W40" s="9">
        <v>2</v>
      </c>
      <c r="X40" s="9">
        <v>1</v>
      </c>
      <c r="Y40" s="9">
        <v>2</v>
      </c>
      <c r="Z40" s="9">
        <v>2</v>
      </c>
      <c r="AA40" s="9">
        <v>3</v>
      </c>
      <c r="AB40" s="9">
        <v>5</v>
      </c>
      <c r="AH40" s="9">
        <v>1</v>
      </c>
      <c r="AI40" s="9">
        <v>6</v>
      </c>
      <c r="AJ40" s="9">
        <v>0</v>
      </c>
    </row>
    <row r="41" spans="8:36" ht="12.75">
      <c r="H41" s="9">
        <v>1</v>
      </c>
      <c r="I41" s="9">
        <v>1</v>
      </c>
      <c r="J41" s="9">
        <v>1</v>
      </c>
      <c r="K41" s="9">
        <v>1</v>
      </c>
      <c r="L41" s="9">
        <v>0</v>
      </c>
      <c r="M41" s="9">
        <v>1</v>
      </c>
      <c r="N41" s="9">
        <v>1</v>
      </c>
      <c r="O41" s="9">
        <v>1</v>
      </c>
      <c r="P41" s="9">
        <v>4</v>
      </c>
      <c r="Q41" s="9">
        <v>1</v>
      </c>
      <c r="R41" s="9">
        <v>2</v>
      </c>
      <c r="S41" s="9">
        <v>1</v>
      </c>
      <c r="U41" s="9">
        <v>1</v>
      </c>
      <c r="V41" s="9">
        <v>2</v>
      </c>
      <c r="W41" s="9">
        <v>1</v>
      </c>
      <c r="X41" s="9">
        <v>2</v>
      </c>
      <c r="Y41" s="9">
        <v>1</v>
      </c>
      <c r="Z41" s="9">
        <v>2</v>
      </c>
      <c r="AA41" s="9">
        <v>2</v>
      </c>
      <c r="AB41" s="9">
        <v>4</v>
      </c>
      <c r="AH41" s="9">
        <v>7</v>
      </c>
      <c r="AI41" s="9">
        <v>1</v>
      </c>
      <c r="AJ41" s="9">
        <v>1</v>
      </c>
    </row>
  </sheetData>
  <mergeCells count="60">
    <mergeCell ref="H31:H34"/>
    <mergeCell ref="I31:I34"/>
    <mergeCell ref="J31:J34"/>
    <mergeCell ref="K31:K34"/>
    <mergeCell ref="L31:L34"/>
    <mergeCell ref="M31:M34"/>
    <mergeCell ref="N31:N34"/>
    <mergeCell ref="O31:O34"/>
    <mergeCell ref="P31:P34"/>
    <mergeCell ref="Q31:Q34"/>
    <mergeCell ref="R31:R34"/>
    <mergeCell ref="S31:S34"/>
    <mergeCell ref="T31:T34"/>
    <mergeCell ref="U31:U34"/>
    <mergeCell ref="V31:V34"/>
    <mergeCell ref="W31:W34"/>
    <mergeCell ref="X31:X34"/>
    <mergeCell ref="Y31:Y34"/>
    <mergeCell ref="Z31:Z34"/>
    <mergeCell ref="AA31:AA34"/>
    <mergeCell ref="AB31:AB34"/>
    <mergeCell ref="AC31:AC34"/>
    <mergeCell ref="AD31:AD34"/>
    <mergeCell ref="AH31:AH34"/>
    <mergeCell ref="AE31:AE34"/>
    <mergeCell ref="AF31:AF34"/>
    <mergeCell ref="AG31:AG34"/>
    <mergeCell ref="AK31:AK34"/>
    <mergeCell ref="H36:H39"/>
    <mergeCell ref="I36:I39"/>
    <mergeCell ref="J36:J39"/>
    <mergeCell ref="K36:K39"/>
    <mergeCell ref="L36:L39"/>
    <mergeCell ref="M36:M39"/>
    <mergeCell ref="N36:N39"/>
    <mergeCell ref="O36:O39"/>
    <mergeCell ref="P36:P39"/>
    <mergeCell ref="Q36:Q39"/>
    <mergeCell ref="R36:R39"/>
    <mergeCell ref="S36:S39"/>
    <mergeCell ref="T36:T39"/>
    <mergeCell ref="U36:U39"/>
    <mergeCell ref="V36:V39"/>
    <mergeCell ref="W36:W39"/>
    <mergeCell ref="X36:X39"/>
    <mergeCell ref="Y36:Y39"/>
    <mergeCell ref="Z36:Z39"/>
    <mergeCell ref="AA36:AA39"/>
    <mergeCell ref="AB36:AB39"/>
    <mergeCell ref="AC36:AC39"/>
    <mergeCell ref="AD36:AD39"/>
    <mergeCell ref="AH36:AH39"/>
    <mergeCell ref="AK36:AK39"/>
    <mergeCell ref="AE36:AE39"/>
    <mergeCell ref="AF36:AF39"/>
    <mergeCell ref="AG36:AG39"/>
    <mergeCell ref="AJ31:AJ34"/>
    <mergeCell ref="AJ36:AJ39"/>
    <mergeCell ref="AI31:AI34"/>
    <mergeCell ref="AI36:AI3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&amp;C&amp;14&amp;F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workbookViewId="0" topLeftCell="A1">
      <pane xSplit="1" ySplit="1" topLeftCell="B2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C35" sqref="C35"/>
    </sheetView>
  </sheetViews>
  <sheetFormatPr defaultColWidth="9.140625" defaultRowHeight="12.75"/>
  <cols>
    <col min="1" max="1" width="19.7109375" style="0" bestFit="1" customWidth="1"/>
    <col min="2" max="2" width="10.28125" style="0" customWidth="1"/>
    <col min="3" max="4" width="10.7109375" style="0" customWidth="1"/>
    <col min="5" max="5" width="15.7109375" style="0" customWidth="1"/>
    <col min="6" max="6" width="2.421875" style="0" customWidth="1"/>
    <col min="7" max="7" width="8.00390625" style="20" bestFit="1" customWidth="1"/>
    <col min="8" max="10" width="2.57421875" style="9" customWidth="1"/>
    <col min="11" max="11" width="3.00390625" style="9" bestFit="1" customWidth="1"/>
    <col min="12" max="15" width="2.57421875" style="9" customWidth="1"/>
    <col min="16" max="20" width="3.00390625" style="9" bestFit="1" customWidth="1"/>
    <col min="21" max="21" width="2.57421875" style="9" customWidth="1"/>
    <col min="22" max="22" width="3.00390625" style="9" bestFit="1" customWidth="1"/>
    <col min="23" max="24" width="2.57421875" style="9" customWidth="1"/>
  </cols>
  <sheetData>
    <row r="1" spans="1:24" ht="18" customHeight="1">
      <c r="A1" s="15" t="s">
        <v>0</v>
      </c>
      <c r="B1" s="16" t="s">
        <v>401</v>
      </c>
      <c r="C1" s="16" t="s">
        <v>304</v>
      </c>
      <c r="D1" s="16" t="s">
        <v>305</v>
      </c>
      <c r="E1" s="14" t="s">
        <v>2</v>
      </c>
      <c r="G1" s="20" t="s">
        <v>411</v>
      </c>
      <c r="H1" s="123">
        <v>1</v>
      </c>
      <c r="I1" s="123">
        <v>2</v>
      </c>
      <c r="J1" s="123">
        <v>3</v>
      </c>
      <c r="K1" s="123">
        <v>4</v>
      </c>
      <c r="L1" s="123">
        <v>5</v>
      </c>
      <c r="M1" s="123">
        <v>6</v>
      </c>
      <c r="N1" s="123">
        <v>7</v>
      </c>
      <c r="O1" s="123">
        <v>9</v>
      </c>
      <c r="P1" s="123">
        <v>10</v>
      </c>
      <c r="Q1" s="123">
        <v>11</v>
      </c>
      <c r="R1" s="123">
        <v>12</v>
      </c>
      <c r="S1" s="123">
        <v>13</v>
      </c>
      <c r="T1" s="123">
        <v>14</v>
      </c>
      <c r="U1" s="85" t="s">
        <v>592</v>
      </c>
      <c r="V1" s="85" t="s">
        <v>688</v>
      </c>
      <c r="W1" s="85" t="s">
        <v>1017</v>
      </c>
      <c r="X1" s="85" t="s">
        <v>210</v>
      </c>
    </row>
    <row r="2" spans="1:24" ht="18" customHeight="1">
      <c r="A2" s="10" t="s">
        <v>666</v>
      </c>
      <c r="B2" s="19">
        <f aca="true" t="shared" si="0" ref="B2:B31">SUM(C2:D2)</f>
        <v>9</v>
      </c>
      <c r="C2" s="19">
        <f aca="true" t="shared" si="1" ref="C2:C31">G2</f>
        <v>8</v>
      </c>
      <c r="D2" s="19">
        <f aca="true" t="shared" si="2" ref="D2:D31">U2+V2+W2+X2</f>
        <v>1</v>
      </c>
      <c r="E2" s="12" t="s">
        <v>1018</v>
      </c>
      <c r="F2" s="9"/>
      <c r="G2" s="20">
        <f aca="true" t="shared" si="3" ref="G2:G31">SUM(H2:T2)</f>
        <v>8</v>
      </c>
      <c r="H2" s="121"/>
      <c r="I2" s="121">
        <v>1</v>
      </c>
      <c r="J2" s="121">
        <v>2</v>
      </c>
      <c r="K2" s="121">
        <v>2</v>
      </c>
      <c r="L2" s="121"/>
      <c r="M2" s="121"/>
      <c r="N2" s="121"/>
      <c r="O2" s="121"/>
      <c r="P2" s="121"/>
      <c r="Q2" s="121">
        <v>1</v>
      </c>
      <c r="R2" s="121"/>
      <c r="S2" s="121"/>
      <c r="T2" s="121">
        <v>2</v>
      </c>
      <c r="U2" s="122"/>
      <c r="V2" s="122"/>
      <c r="W2" s="122">
        <v>1</v>
      </c>
      <c r="X2" s="122"/>
    </row>
    <row r="3" spans="1:24" ht="18" customHeight="1">
      <c r="A3" s="10" t="s">
        <v>697</v>
      </c>
      <c r="B3" s="19">
        <f t="shared" si="0"/>
        <v>8</v>
      </c>
      <c r="C3" s="19">
        <f t="shared" si="1"/>
        <v>3</v>
      </c>
      <c r="D3" s="19">
        <f t="shared" si="2"/>
        <v>5</v>
      </c>
      <c r="E3" s="12" t="s">
        <v>1018</v>
      </c>
      <c r="F3" s="9"/>
      <c r="G3" s="20">
        <f t="shared" si="3"/>
        <v>3</v>
      </c>
      <c r="H3" s="114">
        <v>1</v>
      </c>
      <c r="I3" s="114"/>
      <c r="J3" s="114"/>
      <c r="K3" s="114"/>
      <c r="L3" s="114">
        <v>2</v>
      </c>
      <c r="M3" s="114"/>
      <c r="N3" s="114"/>
      <c r="O3" s="114"/>
      <c r="P3" s="114"/>
      <c r="Q3" s="114"/>
      <c r="R3" s="114"/>
      <c r="S3" s="114"/>
      <c r="T3" s="114"/>
      <c r="U3" s="115"/>
      <c r="V3" s="115">
        <v>4</v>
      </c>
      <c r="W3" s="115"/>
      <c r="X3" s="115">
        <v>1</v>
      </c>
    </row>
    <row r="4" spans="1:24" ht="18" customHeight="1">
      <c r="A4" s="10" t="s">
        <v>549</v>
      </c>
      <c r="B4" s="19">
        <f t="shared" si="0"/>
        <v>6</v>
      </c>
      <c r="C4" s="19">
        <f t="shared" si="1"/>
        <v>6</v>
      </c>
      <c r="D4" s="76">
        <f t="shared" si="2"/>
        <v>0</v>
      </c>
      <c r="E4" s="12" t="s">
        <v>1018</v>
      </c>
      <c r="F4" s="9"/>
      <c r="G4" s="20">
        <f t="shared" si="3"/>
        <v>6</v>
      </c>
      <c r="H4" s="114"/>
      <c r="I4" s="114"/>
      <c r="J4" s="114"/>
      <c r="K4" s="114">
        <v>4</v>
      </c>
      <c r="L4" s="114"/>
      <c r="M4" s="114"/>
      <c r="N4" s="114"/>
      <c r="O4" s="114"/>
      <c r="P4" s="114"/>
      <c r="Q4" s="114">
        <v>1</v>
      </c>
      <c r="R4" s="114"/>
      <c r="S4" s="114"/>
      <c r="T4" s="114">
        <v>1</v>
      </c>
      <c r="U4" s="115"/>
      <c r="V4" s="115"/>
      <c r="W4" s="115"/>
      <c r="X4" s="115"/>
    </row>
    <row r="5" spans="1:24" ht="18" customHeight="1">
      <c r="A5" s="10" t="s">
        <v>35</v>
      </c>
      <c r="B5" s="19">
        <f t="shared" si="0"/>
        <v>5</v>
      </c>
      <c r="C5" s="19">
        <f t="shared" si="1"/>
        <v>5</v>
      </c>
      <c r="D5" s="76">
        <f t="shared" si="2"/>
        <v>0</v>
      </c>
      <c r="E5" s="12" t="s">
        <v>1018</v>
      </c>
      <c r="F5" s="9"/>
      <c r="G5" s="20">
        <f t="shared" si="3"/>
        <v>5</v>
      </c>
      <c r="H5" s="114"/>
      <c r="I5" s="114"/>
      <c r="J5" s="114">
        <v>2</v>
      </c>
      <c r="K5" s="114"/>
      <c r="L5" s="114"/>
      <c r="M5" s="114"/>
      <c r="N5" s="114"/>
      <c r="O5" s="114">
        <v>1</v>
      </c>
      <c r="P5" s="114">
        <v>1</v>
      </c>
      <c r="Q5" s="114">
        <v>1</v>
      </c>
      <c r="R5" s="114"/>
      <c r="S5" s="114"/>
      <c r="T5" s="114"/>
      <c r="U5" s="115"/>
      <c r="V5" s="115"/>
      <c r="W5" s="115"/>
      <c r="X5" s="115"/>
    </row>
    <row r="6" spans="1:24" ht="18" customHeight="1">
      <c r="A6" s="10" t="s">
        <v>378</v>
      </c>
      <c r="B6" s="19">
        <f t="shared" si="0"/>
        <v>4</v>
      </c>
      <c r="C6" s="19">
        <f t="shared" si="1"/>
        <v>4</v>
      </c>
      <c r="D6" s="76">
        <f t="shared" si="2"/>
        <v>0</v>
      </c>
      <c r="E6" s="12" t="s">
        <v>1018</v>
      </c>
      <c r="F6" s="9"/>
      <c r="G6" s="20">
        <f t="shared" si="3"/>
        <v>4</v>
      </c>
      <c r="H6" s="114"/>
      <c r="I6" s="114"/>
      <c r="J6" s="114">
        <v>2</v>
      </c>
      <c r="K6" s="114">
        <v>1</v>
      </c>
      <c r="L6" s="114"/>
      <c r="M6" s="114"/>
      <c r="N6" s="114"/>
      <c r="O6" s="114"/>
      <c r="P6" s="114"/>
      <c r="Q6" s="114"/>
      <c r="R6" s="114"/>
      <c r="S6" s="114"/>
      <c r="T6" s="114">
        <v>1</v>
      </c>
      <c r="U6" s="115"/>
      <c r="V6" s="115"/>
      <c r="W6" s="115"/>
      <c r="X6" s="115"/>
    </row>
    <row r="7" spans="1:24" ht="18" customHeight="1">
      <c r="A7" s="10" t="s">
        <v>239</v>
      </c>
      <c r="B7" s="19">
        <f t="shared" si="0"/>
        <v>4</v>
      </c>
      <c r="C7" s="19">
        <f t="shared" si="1"/>
        <v>1</v>
      </c>
      <c r="D7" s="19">
        <f t="shared" si="2"/>
        <v>3</v>
      </c>
      <c r="E7" s="12" t="s">
        <v>1018</v>
      </c>
      <c r="F7" s="9"/>
      <c r="G7" s="20">
        <f t="shared" si="3"/>
        <v>1</v>
      </c>
      <c r="H7" s="114">
        <v>1</v>
      </c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V7" s="115"/>
      <c r="W7" s="115">
        <v>3</v>
      </c>
      <c r="X7" s="115"/>
    </row>
    <row r="8" spans="1:24" ht="18" customHeight="1">
      <c r="A8" s="10" t="s">
        <v>320</v>
      </c>
      <c r="B8" s="19">
        <f t="shared" si="0"/>
        <v>3</v>
      </c>
      <c r="C8" s="19">
        <f t="shared" si="1"/>
        <v>3</v>
      </c>
      <c r="D8" s="76">
        <f t="shared" si="2"/>
        <v>0</v>
      </c>
      <c r="E8" s="12" t="s">
        <v>1018</v>
      </c>
      <c r="F8" s="9"/>
      <c r="G8" s="20">
        <f t="shared" si="3"/>
        <v>3</v>
      </c>
      <c r="H8" s="114"/>
      <c r="I8" s="114"/>
      <c r="J8" s="114">
        <v>1</v>
      </c>
      <c r="K8" s="114">
        <v>1</v>
      </c>
      <c r="L8" s="114">
        <v>1</v>
      </c>
      <c r="M8" s="114"/>
      <c r="N8" s="114"/>
      <c r="O8" s="114"/>
      <c r="P8" s="114"/>
      <c r="Q8" s="114"/>
      <c r="R8" s="114"/>
      <c r="S8" s="114"/>
      <c r="T8" s="114"/>
      <c r="U8" s="115"/>
      <c r="V8" s="115"/>
      <c r="W8" s="115"/>
      <c r="X8" s="115"/>
    </row>
    <row r="9" spans="1:24" ht="18" customHeight="1">
      <c r="A9" s="10" t="s">
        <v>34</v>
      </c>
      <c r="B9" s="19">
        <f t="shared" si="0"/>
        <v>2</v>
      </c>
      <c r="C9" s="19">
        <f t="shared" si="1"/>
        <v>2</v>
      </c>
      <c r="D9" s="76">
        <f t="shared" si="2"/>
        <v>0</v>
      </c>
      <c r="E9" s="12" t="s">
        <v>1018</v>
      </c>
      <c r="F9" s="9"/>
      <c r="G9" s="20">
        <f t="shared" si="3"/>
        <v>2</v>
      </c>
      <c r="H9" s="114"/>
      <c r="I9" s="114"/>
      <c r="J9" s="114"/>
      <c r="K9" s="114"/>
      <c r="L9" s="114"/>
      <c r="M9" s="114"/>
      <c r="N9" s="114"/>
      <c r="O9" s="124">
        <v>1</v>
      </c>
      <c r="P9" s="116"/>
      <c r="Q9" s="116"/>
      <c r="R9" s="114">
        <v>1</v>
      </c>
      <c r="S9" s="114"/>
      <c r="T9" s="114"/>
      <c r="U9" s="115"/>
      <c r="V9" s="115"/>
      <c r="W9" s="115"/>
      <c r="X9" s="115"/>
    </row>
    <row r="10" spans="1:24" ht="18" customHeight="1">
      <c r="A10" s="10" t="s">
        <v>512</v>
      </c>
      <c r="B10" s="19">
        <f t="shared" si="0"/>
        <v>2</v>
      </c>
      <c r="C10" s="19">
        <f t="shared" si="1"/>
        <v>2</v>
      </c>
      <c r="D10" s="76">
        <f t="shared" si="2"/>
        <v>0</v>
      </c>
      <c r="E10" s="12" t="s">
        <v>1018</v>
      </c>
      <c r="F10" s="9"/>
      <c r="G10" s="20">
        <f t="shared" si="3"/>
        <v>2</v>
      </c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>
        <v>2</v>
      </c>
      <c r="S10" s="114"/>
      <c r="T10" s="114"/>
      <c r="U10" s="115"/>
      <c r="V10" s="115"/>
      <c r="W10" s="115"/>
      <c r="X10" s="115"/>
    </row>
    <row r="11" spans="1:24" ht="18" customHeight="1">
      <c r="A11" s="10" t="s">
        <v>86</v>
      </c>
      <c r="B11" s="19">
        <f t="shared" si="0"/>
        <v>2</v>
      </c>
      <c r="C11" s="19">
        <f t="shared" si="1"/>
        <v>1</v>
      </c>
      <c r="D11" s="19">
        <f t="shared" si="2"/>
        <v>1</v>
      </c>
      <c r="E11" s="12" t="s">
        <v>1018</v>
      </c>
      <c r="F11" s="9"/>
      <c r="G11" s="20">
        <f t="shared" si="3"/>
        <v>1</v>
      </c>
      <c r="H11" s="114"/>
      <c r="I11" s="114"/>
      <c r="J11" s="114"/>
      <c r="K11" s="114"/>
      <c r="L11" s="114">
        <v>1</v>
      </c>
      <c r="M11" s="114"/>
      <c r="N11" s="114"/>
      <c r="O11" s="114"/>
      <c r="P11" s="114"/>
      <c r="Q11" s="114"/>
      <c r="R11" s="114"/>
      <c r="S11" s="114"/>
      <c r="T11" s="114"/>
      <c r="U11" s="115"/>
      <c r="V11" s="115"/>
      <c r="W11" s="115">
        <v>1</v>
      </c>
      <c r="X11" s="115"/>
    </row>
    <row r="12" spans="1:24" ht="18" customHeight="1">
      <c r="A12" s="10" t="s">
        <v>581</v>
      </c>
      <c r="B12" s="19">
        <f t="shared" si="0"/>
        <v>2</v>
      </c>
      <c r="C12" s="19">
        <f t="shared" si="1"/>
        <v>1</v>
      </c>
      <c r="D12" s="19">
        <f t="shared" si="2"/>
        <v>1</v>
      </c>
      <c r="E12" s="12" t="s">
        <v>1018</v>
      </c>
      <c r="F12" s="9"/>
      <c r="G12" s="20">
        <f t="shared" si="3"/>
        <v>1</v>
      </c>
      <c r="H12" s="114"/>
      <c r="I12" s="114"/>
      <c r="J12" s="114"/>
      <c r="K12" s="114"/>
      <c r="L12" s="114"/>
      <c r="M12" s="114"/>
      <c r="N12" s="114"/>
      <c r="O12" s="114">
        <v>1</v>
      </c>
      <c r="P12" s="114"/>
      <c r="Q12" s="114"/>
      <c r="R12" s="114"/>
      <c r="S12" s="114"/>
      <c r="T12" s="114"/>
      <c r="U12" s="115"/>
      <c r="V12" s="115">
        <v>1</v>
      </c>
      <c r="W12" s="115"/>
      <c r="X12" s="115"/>
    </row>
    <row r="13" spans="1:24" ht="18" customHeight="1">
      <c r="A13" s="10" t="s">
        <v>408</v>
      </c>
      <c r="B13" s="19">
        <f t="shared" si="0"/>
        <v>2</v>
      </c>
      <c r="C13" s="19">
        <f t="shared" si="1"/>
        <v>1</v>
      </c>
      <c r="D13" s="19">
        <f t="shared" si="2"/>
        <v>1</v>
      </c>
      <c r="E13" s="12" t="s">
        <v>1018</v>
      </c>
      <c r="F13" s="9"/>
      <c r="G13" s="20">
        <f t="shared" si="3"/>
        <v>1</v>
      </c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>
        <v>1</v>
      </c>
      <c r="S13" s="114"/>
      <c r="T13" s="114"/>
      <c r="U13" s="115"/>
      <c r="V13" s="115">
        <v>1</v>
      </c>
      <c r="W13" s="115"/>
      <c r="X13" s="115"/>
    </row>
    <row r="14" spans="1:24" ht="18" customHeight="1">
      <c r="A14" s="10" t="s">
        <v>325</v>
      </c>
      <c r="B14" s="19">
        <f t="shared" si="0"/>
        <v>2</v>
      </c>
      <c r="C14" s="76">
        <f t="shared" si="1"/>
        <v>0</v>
      </c>
      <c r="D14" s="19">
        <f t="shared" si="2"/>
        <v>2</v>
      </c>
      <c r="E14" s="12" t="s">
        <v>1018</v>
      </c>
      <c r="F14" s="9"/>
      <c r="G14" s="20">
        <f t="shared" si="3"/>
        <v>0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5"/>
      <c r="V14" s="115">
        <v>1</v>
      </c>
      <c r="W14" s="115"/>
      <c r="X14" s="115">
        <v>1</v>
      </c>
    </row>
    <row r="15" spans="1:24" ht="18" customHeight="1">
      <c r="A15" s="10" t="s">
        <v>68</v>
      </c>
      <c r="B15" s="19">
        <f t="shared" si="0"/>
        <v>2</v>
      </c>
      <c r="C15" s="76">
        <f t="shared" si="1"/>
        <v>0</v>
      </c>
      <c r="D15" s="19">
        <f t="shared" si="2"/>
        <v>2</v>
      </c>
      <c r="E15" s="12" t="s">
        <v>1018</v>
      </c>
      <c r="F15" s="9"/>
      <c r="G15" s="20">
        <f t="shared" si="3"/>
        <v>0</v>
      </c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5"/>
      <c r="V15" s="115">
        <v>2</v>
      </c>
      <c r="W15" s="115"/>
      <c r="X15" s="115"/>
    </row>
    <row r="16" spans="1:24" ht="18" customHeight="1">
      <c r="A16" s="10" t="s">
        <v>67</v>
      </c>
      <c r="B16" s="19">
        <f t="shared" si="0"/>
        <v>1</v>
      </c>
      <c r="C16" s="19">
        <f t="shared" si="1"/>
        <v>1</v>
      </c>
      <c r="D16" s="76">
        <f t="shared" si="2"/>
        <v>0</v>
      </c>
      <c r="E16" s="12" t="s">
        <v>1018</v>
      </c>
      <c r="F16" s="9"/>
      <c r="G16" s="20">
        <f t="shared" si="3"/>
        <v>1</v>
      </c>
      <c r="H16" s="114"/>
      <c r="I16" s="114"/>
      <c r="J16" s="114"/>
      <c r="K16" s="114"/>
      <c r="L16" s="114"/>
      <c r="M16" s="114">
        <v>1</v>
      </c>
      <c r="N16" s="114"/>
      <c r="O16" s="114"/>
      <c r="P16" s="114"/>
      <c r="Q16" s="114"/>
      <c r="R16" s="124"/>
      <c r="S16" s="114"/>
      <c r="T16" s="114"/>
      <c r="U16" s="115"/>
      <c r="V16" s="115"/>
      <c r="W16" s="115"/>
      <c r="X16" s="115"/>
    </row>
    <row r="17" spans="1:24" ht="18" customHeight="1">
      <c r="A17" s="10" t="s">
        <v>69</v>
      </c>
      <c r="B17" s="19">
        <f t="shared" si="0"/>
        <v>1</v>
      </c>
      <c r="C17" s="19">
        <f t="shared" si="1"/>
        <v>1</v>
      </c>
      <c r="D17" s="76">
        <f t="shared" si="2"/>
        <v>0</v>
      </c>
      <c r="E17" s="12" t="s">
        <v>1018</v>
      </c>
      <c r="F17" s="9"/>
      <c r="G17" s="20">
        <f t="shared" si="3"/>
        <v>1</v>
      </c>
      <c r="H17" s="114"/>
      <c r="I17" s="114"/>
      <c r="J17" s="114"/>
      <c r="K17" s="114">
        <v>1</v>
      </c>
      <c r="L17" s="114"/>
      <c r="M17" s="114"/>
      <c r="N17" s="114"/>
      <c r="O17" s="114"/>
      <c r="P17" s="114"/>
      <c r="Q17" s="114"/>
      <c r="R17" s="114"/>
      <c r="S17" s="124"/>
      <c r="T17" s="116"/>
      <c r="U17" s="115"/>
      <c r="V17" s="115"/>
      <c r="W17" s="115"/>
      <c r="X17" s="115"/>
    </row>
    <row r="18" spans="1:24" ht="18" customHeight="1">
      <c r="A18" s="10" t="s">
        <v>901</v>
      </c>
      <c r="B18" s="19">
        <f t="shared" si="0"/>
        <v>1</v>
      </c>
      <c r="C18" s="19">
        <f t="shared" si="1"/>
        <v>1</v>
      </c>
      <c r="D18" s="76">
        <f t="shared" si="2"/>
        <v>0</v>
      </c>
      <c r="E18" s="12" t="s">
        <v>1018</v>
      </c>
      <c r="F18" s="9"/>
      <c r="G18" s="20">
        <f t="shared" si="3"/>
        <v>1</v>
      </c>
      <c r="H18" s="116"/>
      <c r="I18" s="116"/>
      <c r="J18" s="116"/>
      <c r="K18" s="124">
        <v>1</v>
      </c>
      <c r="L18" s="116"/>
      <c r="M18" s="116"/>
      <c r="N18" s="116"/>
      <c r="O18" s="114"/>
      <c r="P18" s="114"/>
      <c r="Q18" s="114"/>
      <c r="R18" s="114"/>
      <c r="S18" s="114"/>
      <c r="T18" s="114"/>
      <c r="U18" s="115"/>
      <c r="V18" s="115"/>
      <c r="W18" s="115"/>
      <c r="X18" s="115"/>
    </row>
    <row r="19" spans="1:24" ht="18" customHeight="1">
      <c r="A19" s="10" t="s">
        <v>483</v>
      </c>
      <c r="B19" s="19">
        <f t="shared" si="0"/>
        <v>1</v>
      </c>
      <c r="C19" s="19">
        <f t="shared" si="1"/>
        <v>1</v>
      </c>
      <c r="D19" s="76">
        <f t="shared" si="2"/>
        <v>0</v>
      </c>
      <c r="E19" s="12" t="s">
        <v>1018</v>
      </c>
      <c r="F19" s="9"/>
      <c r="G19" s="20">
        <f t="shared" si="3"/>
        <v>1</v>
      </c>
      <c r="H19" s="114"/>
      <c r="I19" s="114"/>
      <c r="J19" s="114"/>
      <c r="K19" s="114"/>
      <c r="L19" s="114"/>
      <c r="M19" s="114">
        <v>1</v>
      </c>
      <c r="N19" s="114"/>
      <c r="O19" s="114"/>
      <c r="P19" s="114"/>
      <c r="Q19" s="114"/>
      <c r="R19" s="114"/>
      <c r="S19" s="114"/>
      <c r="T19" s="114"/>
      <c r="U19" s="115"/>
      <c r="V19" s="115"/>
      <c r="W19" s="115"/>
      <c r="X19" s="115"/>
    </row>
    <row r="20" spans="1:24" ht="18" customHeight="1">
      <c r="A20" s="10" t="s">
        <v>109</v>
      </c>
      <c r="B20" s="19">
        <f t="shared" si="0"/>
        <v>1</v>
      </c>
      <c r="C20" s="19">
        <f t="shared" si="1"/>
        <v>1</v>
      </c>
      <c r="D20" s="76">
        <f t="shared" si="2"/>
        <v>0</v>
      </c>
      <c r="E20" s="12" t="s">
        <v>1018</v>
      </c>
      <c r="F20" s="9"/>
      <c r="G20" s="20">
        <f t="shared" si="3"/>
        <v>1</v>
      </c>
      <c r="H20" s="114"/>
      <c r="I20" s="114"/>
      <c r="J20" s="114"/>
      <c r="K20" s="114"/>
      <c r="L20" s="114"/>
      <c r="M20" s="114"/>
      <c r="N20" s="114"/>
      <c r="O20" s="114"/>
      <c r="P20" s="114">
        <v>1</v>
      </c>
      <c r="Q20" s="114"/>
      <c r="R20" s="114"/>
      <c r="S20" s="114"/>
      <c r="T20" s="114"/>
      <c r="U20" s="115"/>
      <c r="V20" s="115"/>
      <c r="W20" s="115"/>
      <c r="X20" s="115"/>
    </row>
    <row r="21" spans="1:24" ht="18" customHeight="1">
      <c r="A21" s="10" t="s">
        <v>840</v>
      </c>
      <c r="B21" s="19">
        <f t="shared" si="0"/>
        <v>1</v>
      </c>
      <c r="C21" s="19">
        <f t="shared" si="1"/>
        <v>1</v>
      </c>
      <c r="D21" s="76">
        <f t="shared" si="2"/>
        <v>0</v>
      </c>
      <c r="E21" s="12" t="s">
        <v>1018</v>
      </c>
      <c r="F21" s="9"/>
      <c r="G21" s="20">
        <f t="shared" si="3"/>
        <v>1</v>
      </c>
      <c r="H21" s="114"/>
      <c r="I21" s="114"/>
      <c r="J21" s="114"/>
      <c r="K21" s="114"/>
      <c r="L21" s="114"/>
      <c r="M21" s="114"/>
      <c r="N21" s="114"/>
      <c r="O21" s="114"/>
      <c r="P21" s="114">
        <v>1</v>
      </c>
      <c r="Q21" s="114"/>
      <c r="R21" s="114"/>
      <c r="S21" s="114"/>
      <c r="T21" s="114"/>
      <c r="U21" s="115"/>
      <c r="V21" s="115"/>
      <c r="W21" s="115"/>
      <c r="X21" s="115"/>
    </row>
    <row r="22" spans="1:24" ht="18" customHeight="1">
      <c r="A22" s="10" t="s">
        <v>807</v>
      </c>
      <c r="B22" s="19">
        <f t="shared" si="0"/>
        <v>1</v>
      </c>
      <c r="C22" s="19">
        <f t="shared" si="1"/>
        <v>1</v>
      </c>
      <c r="D22" s="76">
        <f t="shared" si="2"/>
        <v>0</v>
      </c>
      <c r="E22" s="12" t="s">
        <v>1018</v>
      </c>
      <c r="F22" s="9"/>
      <c r="G22" s="20">
        <f t="shared" si="3"/>
        <v>1</v>
      </c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>
        <v>1</v>
      </c>
      <c r="U22" s="118"/>
      <c r="V22" s="118"/>
      <c r="W22" s="118"/>
      <c r="X22" s="118"/>
    </row>
    <row r="23" spans="1:24" ht="18" customHeight="1">
      <c r="A23" s="10" t="s">
        <v>358</v>
      </c>
      <c r="B23" s="19">
        <f t="shared" si="0"/>
        <v>1</v>
      </c>
      <c r="C23" s="76">
        <f t="shared" si="1"/>
        <v>0</v>
      </c>
      <c r="D23" s="19">
        <f t="shared" si="2"/>
        <v>1</v>
      </c>
      <c r="E23" s="12" t="s">
        <v>1018</v>
      </c>
      <c r="F23" s="9"/>
      <c r="G23" s="20">
        <f t="shared" si="3"/>
        <v>0</v>
      </c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8"/>
      <c r="V23" s="118"/>
      <c r="W23" s="118">
        <v>1</v>
      </c>
      <c r="X23" s="118"/>
    </row>
    <row r="24" spans="1:24" ht="18" customHeight="1" thickBot="1">
      <c r="A24" s="10" t="s">
        <v>1019</v>
      </c>
      <c r="B24" s="19">
        <f t="shared" si="0"/>
        <v>1</v>
      </c>
      <c r="C24" s="76">
        <f t="shared" si="1"/>
        <v>0</v>
      </c>
      <c r="D24" s="19">
        <f t="shared" si="2"/>
        <v>1</v>
      </c>
      <c r="E24" s="12" t="s">
        <v>1018</v>
      </c>
      <c r="F24" s="9"/>
      <c r="G24" s="20">
        <f t="shared" si="3"/>
        <v>0</v>
      </c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8"/>
      <c r="V24" s="118">
        <v>1</v>
      </c>
      <c r="W24" s="118"/>
      <c r="X24" s="118"/>
    </row>
    <row r="25" spans="1:24" ht="18" customHeight="1" hidden="1">
      <c r="A25" s="10" t="s">
        <v>450</v>
      </c>
      <c r="B25" s="76">
        <f t="shared" si="0"/>
        <v>0</v>
      </c>
      <c r="C25" s="76">
        <f t="shared" si="1"/>
        <v>0</v>
      </c>
      <c r="D25" s="76">
        <f t="shared" si="2"/>
        <v>0</v>
      </c>
      <c r="E25" s="12" t="s">
        <v>1018</v>
      </c>
      <c r="F25" s="9"/>
      <c r="G25" s="20">
        <f t="shared" si="3"/>
        <v>0</v>
      </c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8"/>
      <c r="V25" s="118"/>
      <c r="W25" s="118"/>
      <c r="X25" s="118"/>
    </row>
    <row r="26" spans="1:24" ht="18" customHeight="1" hidden="1">
      <c r="A26" s="10" t="s">
        <v>996</v>
      </c>
      <c r="B26" s="76">
        <f t="shared" si="0"/>
        <v>0</v>
      </c>
      <c r="C26" s="76">
        <f t="shared" si="1"/>
        <v>0</v>
      </c>
      <c r="D26" s="76">
        <f t="shared" si="2"/>
        <v>0</v>
      </c>
      <c r="E26" s="12" t="s">
        <v>1018</v>
      </c>
      <c r="F26" s="9"/>
      <c r="G26" s="20">
        <f t="shared" si="3"/>
        <v>0</v>
      </c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8"/>
      <c r="V26" s="118"/>
      <c r="W26" s="118"/>
      <c r="X26" s="118"/>
    </row>
    <row r="27" spans="1:24" ht="18" customHeight="1" hidden="1">
      <c r="A27" s="10" t="s">
        <v>904</v>
      </c>
      <c r="B27" s="76">
        <f t="shared" si="0"/>
        <v>0</v>
      </c>
      <c r="C27" s="76">
        <f t="shared" si="1"/>
        <v>0</v>
      </c>
      <c r="D27" s="76">
        <f t="shared" si="2"/>
        <v>0</v>
      </c>
      <c r="E27" s="12" t="s">
        <v>1018</v>
      </c>
      <c r="F27" s="9"/>
      <c r="G27" s="20">
        <f t="shared" si="3"/>
        <v>0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8"/>
      <c r="V27" s="118"/>
      <c r="W27" s="118"/>
      <c r="X27" s="118"/>
    </row>
    <row r="28" spans="1:24" ht="18" customHeight="1" hidden="1">
      <c r="A28" s="10" t="s">
        <v>385</v>
      </c>
      <c r="B28" s="76">
        <f t="shared" si="0"/>
        <v>0</v>
      </c>
      <c r="C28" s="76">
        <f t="shared" si="1"/>
        <v>0</v>
      </c>
      <c r="D28" s="76">
        <f t="shared" si="2"/>
        <v>0</v>
      </c>
      <c r="E28" s="12" t="s">
        <v>1018</v>
      </c>
      <c r="F28" s="9"/>
      <c r="G28" s="20">
        <f t="shared" si="3"/>
        <v>0</v>
      </c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8"/>
      <c r="V28" s="118"/>
      <c r="W28" s="118"/>
      <c r="X28" s="118"/>
    </row>
    <row r="29" spans="1:24" ht="18" customHeight="1" hidden="1">
      <c r="A29" s="10" t="s">
        <v>681</v>
      </c>
      <c r="B29" s="76">
        <f t="shared" si="0"/>
        <v>0</v>
      </c>
      <c r="C29" s="76">
        <f t="shared" si="1"/>
        <v>0</v>
      </c>
      <c r="D29" s="76">
        <f t="shared" si="2"/>
        <v>0</v>
      </c>
      <c r="E29" s="12" t="s">
        <v>1018</v>
      </c>
      <c r="F29" s="9"/>
      <c r="G29" s="20">
        <f t="shared" si="3"/>
        <v>0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8"/>
      <c r="V29" s="118"/>
      <c r="W29" s="118"/>
      <c r="X29" s="118"/>
    </row>
    <row r="30" spans="1:24" ht="18" customHeight="1" hidden="1">
      <c r="A30" s="10" t="s">
        <v>903</v>
      </c>
      <c r="B30" s="76">
        <f t="shared" si="0"/>
        <v>0</v>
      </c>
      <c r="C30" s="76">
        <f t="shared" si="1"/>
        <v>0</v>
      </c>
      <c r="D30" s="76">
        <f t="shared" si="2"/>
        <v>0</v>
      </c>
      <c r="E30" s="12" t="s">
        <v>1018</v>
      </c>
      <c r="F30" s="9"/>
      <c r="G30" s="20">
        <f t="shared" si="3"/>
        <v>0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8"/>
      <c r="V30" s="118"/>
      <c r="W30" s="118"/>
      <c r="X30" s="118"/>
    </row>
    <row r="31" spans="1:24" ht="18" customHeight="1" hidden="1" thickBot="1">
      <c r="A31" s="10" t="s">
        <v>675</v>
      </c>
      <c r="B31" s="76">
        <f t="shared" si="0"/>
        <v>0</v>
      </c>
      <c r="C31" s="159">
        <f t="shared" si="1"/>
        <v>0</v>
      </c>
      <c r="D31" s="159">
        <f t="shared" si="2"/>
        <v>0</v>
      </c>
      <c r="E31" s="12" t="s">
        <v>1018</v>
      </c>
      <c r="F31" s="9"/>
      <c r="G31" s="20">
        <f t="shared" si="3"/>
        <v>0</v>
      </c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8"/>
      <c r="V31" s="118"/>
      <c r="W31" s="118"/>
      <c r="X31" s="118"/>
    </row>
    <row r="32" spans="2:24" ht="23.25" customHeight="1" thickBot="1">
      <c r="B32" s="84">
        <f>SUM(B2:B31)</f>
        <v>62</v>
      </c>
      <c r="C32" s="84">
        <f>SUM(C2:C31)</f>
        <v>44</v>
      </c>
      <c r="D32" s="84">
        <f>SUM(D2:D31)</f>
        <v>18</v>
      </c>
      <c r="F32" s="9">
        <f aca="true" t="shared" si="4" ref="F32:X32">SUM(F2:F31)</f>
        <v>0</v>
      </c>
      <c r="G32" s="20">
        <f t="shared" si="4"/>
        <v>44</v>
      </c>
      <c r="H32" s="119">
        <f t="shared" si="4"/>
        <v>2</v>
      </c>
      <c r="I32" s="119">
        <f t="shared" si="4"/>
        <v>1</v>
      </c>
      <c r="J32" s="119">
        <f t="shared" si="4"/>
        <v>7</v>
      </c>
      <c r="K32" s="119">
        <f t="shared" si="4"/>
        <v>10</v>
      </c>
      <c r="L32" s="119">
        <f t="shared" si="4"/>
        <v>4</v>
      </c>
      <c r="M32" s="119">
        <f t="shared" si="4"/>
        <v>2</v>
      </c>
      <c r="N32" s="119">
        <f t="shared" si="4"/>
        <v>0</v>
      </c>
      <c r="O32" s="119">
        <f t="shared" si="4"/>
        <v>3</v>
      </c>
      <c r="P32" s="119">
        <f t="shared" si="4"/>
        <v>3</v>
      </c>
      <c r="Q32" s="119">
        <f t="shared" si="4"/>
        <v>3</v>
      </c>
      <c r="R32" s="119">
        <f t="shared" si="4"/>
        <v>4</v>
      </c>
      <c r="S32" s="119">
        <f t="shared" si="4"/>
        <v>0</v>
      </c>
      <c r="T32" s="119">
        <f t="shared" si="4"/>
        <v>5</v>
      </c>
      <c r="U32" s="120">
        <f t="shared" si="4"/>
        <v>0</v>
      </c>
      <c r="V32" s="120">
        <f t="shared" si="4"/>
        <v>10</v>
      </c>
      <c r="W32" s="120">
        <f t="shared" si="4"/>
        <v>6</v>
      </c>
      <c r="X32" s="120">
        <f t="shared" si="4"/>
        <v>2</v>
      </c>
    </row>
    <row r="33" spans="8:24" ht="14.25" customHeight="1">
      <c r="H33" s="181" t="s">
        <v>1006</v>
      </c>
      <c r="I33" s="182" t="s">
        <v>993</v>
      </c>
      <c r="J33" s="181" t="s">
        <v>994</v>
      </c>
      <c r="K33" s="182" t="s">
        <v>3</v>
      </c>
      <c r="L33" s="182" t="s">
        <v>3</v>
      </c>
      <c r="M33" s="182" t="s">
        <v>3</v>
      </c>
      <c r="N33" s="182" t="s">
        <v>3</v>
      </c>
      <c r="O33" s="182" t="s">
        <v>3</v>
      </c>
      <c r="P33" s="181" t="s">
        <v>1015</v>
      </c>
      <c r="Q33" s="181" t="s">
        <v>1032</v>
      </c>
      <c r="R33" s="181" t="s">
        <v>1033</v>
      </c>
      <c r="S33" s="181" t="s">
        <v>3</v>
      </c>
      <c r="T33" s="181" t="s">
        <v>3</v>
      </c>
      <c r="U33" s="181"/>
      <c r="V33" s="181" t="s">
        <v>985</v>
      </c>
      <c r="W33" s="181" t="s">
        <v>3</v>
      </c>
      <c r="X33" s="181" t="s">
        <v>3</v>
      </c>
    </row>
    <row r="34" spans="8:24" ht="15.75" customHeight="1"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</row>
    <row r="35" spans="8:24" ht="15.75" customHeight="1"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</row>
    <row r="36" spans="8:24" ht="15.75" customHeight="1"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</row>
    <row r="37" spans="8:24" ht="12.75">
      <c r="H37" s="135" t="s">
        <v>823</v>
      </c>
      <c r="I37" s="135" t="s">
        <v>823</v>
      </c>
      <c r="J37" s="135" t="s">
        <v>823</v>
      </c>
      <c r="K37" s="135" t="s">
        <v>823</v>
      </c>
      <c r="L37" s="135" t="s">
        <v>823</v>
      </c>
      <c r="M37" s="135" t="s">
        <v>823</v>
      </c>
      <c r="N37" s="135" t="s">
        <v>823</v>
      </c>
      <c r="O37" s="135" t="s">
        <v>823</v>
      </c>
      <c r="P37" s="135" t="s">
        <v>823</v>
      </c>
      <c r="Q37" s="135" t="s">
        <v>823</v>
      </c>
      <c r="R37" s="135" t="s">
        <v>823</v>
      </c>
      <c r="S37" s="135" t="s">
        <v>823</v>
      </c>
      <c r="T37" s="135" t="s">
        <v>823</v>
      </c>
      <c r="U37" s="135" t="s">
        <v>823</v>
      </c>
      <c r="V37" s="135" t="s">
        <v>823</v>
      </c>
      <c r="W37" s="135" t="s">
        <v>823</v>
      </c>
      <c r="X37" s="135" t="s">
        <v>823</v>
      </c>
    </row>
    <row r="38" spans="8:24" ht="12.75" customHeight="1">
      <c r="H38" s="182" t="s">
        <v>3</v>
      </c>
      <c r="I38" s="182" t="s">
        <v>3</v>
      </c>
      <c r="J38" s="182" t="s">
        <v>3</v>
      </c>
      <c r="K38" s="182" t="s">
        <v>1007</v>
      </c>
      <c r="L38" s="182" t="s">
        <v>1008</v>
      </c>
      <c r="M38" s="182" t="s">
        <v>1009</v>
      </c>
      <c r="N38" s="182" t="s">
        <v>1010</v>
      </c>
      <c r="O38" s="182" t="s">
        <v>1016</v>
      </c>
      <c r="P38" s="182" t="s">
        <v>3</v>
      </c>
      <c r="Q38" s="182" t="s">
        <v>3</v>
      </c>
      <c r="R38" s="182" t="s">
        <v>1034</v>
      </c>
      <c r="S38" s="182" t="s">
        <v>1036</v>
      </c>
      <c r="T38" s="182" t="s">
        <v>1035</v>
      </c>
      <c r="U38" s="182"/>
      <c r="V38" s="182" t="s">
        <v>3</v>
      </c>
      <c r="W38" s="182" t="s">
        <v>92</v>
      </c>
      <c r="X38" s="182" t="s">
        <v>235</v>
      </c>
    </row>
    <row r="39" spans="8:24" ht="15" customHeight="1"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</row>
    <row r="40" spans="8:24" ht="16.5" customHeight="1"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</row>
    <row r="41" spans="8:24" ht="15.75" customHeight="1"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</row>
    <row r="42" spans="8:24" ht="12.75">
      <c r="H42" s="9">
        <v>2</v>
      </c>
      <c r="I42" s="9">
        <v>3</v>
      </c>
      <c r="J42" s="9">
        <v>2</v>
      </c>
      <c r="K42" s="9">
        <v>10</v>
      </c>
      <c r="L42" s="9">
        <v>4</v>
      </c>
      <c r="M42" s="9">
        <v>2</v>
      </c>
      <c r="O42" s="9">
        <v>3</v>
      </c>
      <c r="P42" s="9">
        <v>3</v>
      </c>
      <c r="Q42" s="9">
        <v>1</v>
      </c>
      <c r="R42" s="9">
        <v>1</v>
      </c>
      <c r="S42" s="9">
        <v>3</v>
      </c>
      <c r="T42" s="9">
        <v>5</v>
      </c>
      <c r="V42" s="9">
        <v>0</v>
      </c>
      <c r="W42" s="9">
        <v>6</v>
      </c>
      <c r="X42" s="9">
        <v>2</v>
      </c>
    </row>
    <row r="43" spans="8:24" ht="12.75">
      <c r="H43" s="9">
        <v>2</v>
      </c>
      <c r="I43" s="9">
        <v>1</v>
      </c>
      <c r="J43" s="9">
        <v>7</v>
      </c>
      <c r="K43" s="9">
        <v>0</v>
      </c>
      <c r="L43" s="9">
        <v>2</v>
      </c>
      <c r="M43" s="9">
        <v>1</v>
      </c>
      <c r="O43" s="9">
        <v>3</v>
      </c>
      <c r="P43" s="9">
        <v>3</v>
      </c>
      <c r="Q43" s="9">
        <v>3</v>
      </c>
      <c r="R43" s="9">
        <v>4</v>
      </c>
      <c r="S43" s="9">
        <v>0</v>
      </c>
      <c r="T43" s="9">
        <v>1</v>
      </c>
      <c r="V43" s="9">
        <v>10</v>
      </c>
      <c r="W43" s="9">
        <v>2</v>
      </c>
      <c r="X43" s="9">
        <v>0</v>
      </c>
    </row>
    <row r="44" ht="12.75">
      <c r="S44" s="9" t="s">
        <v>1042</v>
      </c>
    </row>
  </sheetData>
  <mergeCells count="34">
    <mergeCell ref="S38:S41"/>
    <mergeCell ref="T38:T41"/>
    <mergeCell ref="U38:U41"/>
    <mergeCell ref="X38:X41"/>
    <mergeCell ref="W38:W41"/>
    <mergeCell ref="V38:V41"/>
    <mergeCell ref="O38:O41"/>
    <mergeCell ref="P38:P41"/>
    <mergeCell ref="Q38:Q41"/>
    <mergeCell ref="R38:R41"/>
    <mergeCell ref="L38:L41"/>
    <mergeCell ref="M38:M41"/>
    <mergeCell ref="N38:N41"/>
    <mergeCell ref="H38:H41"/>
    <mergeCell ref="I38:I41"/>
    <mergeCell ref="J38:J41"/>
    <mergeCell ref="K38:K41"/>
    <mergeCell ref="S33:S36"/>
    <mergeCell ref="T33:T36"/>
    <mergeCell ref="U33:U36"/>
    <mergeCell ref="X33:X36"/>
    <mergeCell ref="W33:W36"/>
    <mergeCell ref="V33:V36"/>
    <mergeCell ref="O33:O36"/>
    <mergeCell ref="P33:P36"/>
    <mergeCell ref="Q33:Q36"/>
    <mergeCell ref="R33:R36"/>
    <mergeCell ref="L33:L36"/>
    <mergeCell ref="M33:M36"/>
    <mergeCell ref="N33:N36"/>
    <mergeCell ref="H33:H36"/>
    <mergeCell ref="I33:I36"/>
    <mergeCell ref="J33:J36"/>
    <mergeCell ref="K33:K3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&amp;C&amp;14&amp;F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37"/>
  <sheetViews>
    <sheetView showGridLines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F29" sqref="AF29"/>
    </sheetView>
  </sheetViews>
  <sheetFormatPr defaultColWidth="9.140625" defaultRowHeight="12.75"/>
  <cols>
    <col min="1" max="1" width="23.8515625" style="0" customWidth="1"/>
    <col min="2" max="2" width="12.28125" style="0" customWidth="1"/>
    <col min="3" max="4" width="10.7109375" style="0" customWidth="1"/>
    <col min="5" max="5" width="14.57421875" style="0" bestFit="1" customWidth="1"/>
    <col min="6" max="6" width="9.00390625" style="0" bestFit="1" customWidth="1"/>
    <col min="7" max="7" width="7.421875" style="20" customWidth="1"/>
    <col min="8" max="8" width="3.140625" style="9" customWidth="1"/>
    <col min="9" max="9" width="2.421875" style="9" customWidth="1"/>
    <col min="10" max="10" width="2.28125" style="9" customWidth="1"/>
    <col min="11" max="11" width="2.00390625" style="9" customWidth="1"/>
    <col min="12" max="12" width="2.140625" style="9" customWidth="1"/>
    <col min="13" max="13" width="2.00390625" style="9" bestFit="1" customWidth="1"/>
    <col min="14" max="14" width="3.140625" style="9" customWidth="1"/>
    <col min="15" max="16" width="2.8515625" style="9" customWidth="1"/>
    <col min="17" max="18" width="3.00390625" style="9" bestFit="1" customWidth="1"/>
    <col min="19" max="19" width="3.00390625" style="9" customWidth="1"/>
    <col min="20" max="21" width="3.00390625" style="9" bestFit="1" customWidth="1"/>
    <col min="22" max="22" width="1.8515625" style="9" customWidth="1"/>
    <col min="23" max="23" width="2.7109375" style="9" customWidth="1"/>
    <col min="24" max="26" width="2.00390625" style="9" bestFit="1" customWidth="1"/>
    <col min="27" max="27" width="3.00390625" style="9" bestFit="1" customWidth="1"/>
    <col min="28" max="31" width="2.00390625" style="9" bestFit="1" customWidth="1"/>
    <col min="32" max="32" width="3.00390625" style="9" bestFit="1" customWidth="1"/>
  </cols>
  <sheetData>
    <row r="1" spans="1:32" ht="18" customHeight="1" thickBot="1">
      <c r="A1" s="53" t="s">
        <v>0</v>
      </c>
      <c r="B1" s="56" t="s">
        <v>401</v>
      </c>
      <c r="C1" s="1" t="s">
        <v>304</v>
      </c>
      <c r="D1" s="1" t="s">
        <v>305</v>
      </c>
      <c r="E1" s="2" t="s">
        <v>2</v>
      </c>
      <c r="F1" s="9" t="s">
        <v>1</v>
      </c>
      <c r="G1" s="20" t="s">
        <v>411</v>
      </c>
      <c r="H1" s="49">
        <v>1</v>
      </c>
      <c r="I1" s="50">
        <v>2</v>
      </c>
      <c r="J1" s="50">
        <v>3</v>
      </c>
      <c r="K1" s="156">
        <v>4</v>
      </c>
      <c r="L1" s="50">
        <v>5</v>
      </c>
      <c r="M1" s="51">
        <v>6</v>
      </c>
      <c r="N1" s="42">
        <v>1</v>
      </c>
      <c r="O1" s="42">
        <v>2</v>
      </c>
      <c r="P1" s="42">
        <v>3</v>
      </c>
      <c r="Q1" s="42">
        <v>4</v>
      </c>
      <c r="R1" s="42">
        <v>5</v>
      </c>
      <c r="S1" s="41">
        <v>11</v>
      </c>
      <c r="T1" s="42">
        <v>12</v>
      </c>
      <c r="U1" s="43">
        <v>13</v>
      </c>
      <c r="V1"/>
      <c r="W1" s="133">
        <v>1</v>
      </c>
      <c r="X1" s="134">
        <v>2</v>
      </c>
      <c r="Y1" s="134">
        <v>3</v>
      </c>
      <c r="Z1" s="134">
        <v>4</v>
      </c>
      <c r="AA1" s="134">
        <v>5</v>
      </c>
      <c r="AB1" s="134">
        <v>6</v>
      </c>
      <c r="AC1" s="134">
        <v>7</v>
      </c>
      <c r="AD1" s="136">
        <v>8</v>
      </c>
      <c r="AE1" s="136">
        <v>9</v>
      </c>
      <c r="AF1" s="137">
        <v>10</v>
      </c>
    </row>
    <row r="2" spans="1:32" ht="18" customHeight="1">
      <c r="A2" s="32" t="s">
        <v>8</v>
      </c>
      <c r="B2" s="55">
        <f aca="true" t="shared" si="0" ref="B2:B13">SUM(C2:D2)</f>
        <v>9</v>
      </c>
      <c r="C2" s="54">
        <f aca="true" t="shared" si="1" ref="C2:C13">SUM(W2:AF2)</f>
        <v>6</v>
      </c>
      <c r="D2" s="54">
        <f aca="true" t="shared" si="2" ref="D2:D13">SUM(H2:V2)</f>
        <v>3</v>
      </c>
      <c r="E2" s="12" t="s">
        <v>3</v>
      </c>
      <c r="G2" s="20">
        <f aca="true" t="shared" si="3" ref="G2:G11">SUM(H2:AF2)</f>
        <v>9</v>
      </c>
      <c r="H2" s="44">
        <v>1</v>
      </c>
      <c r="I2" s="17">
        <v>1</v>
      </c>
      <c r="J2" s="17"/>
      <c r="K2" s="17"/>
      <c r="L2" s="17"/>
      <c r="M2" s="45"/>
      <c r="N2" s="44"/>
      <c r="O2" s="17"/>
      <c r="P2" s="17">
        <v>1</v>
      </c>
      <c r="Q2" s="17"/>
      <c r="R2" s="45"/>
      <c r="S2" s="49"/>
      <c r="T2" s="50"/>
      <c r="U2" s="51"/>
      <c r="V2"/>
      <c r="W2" s="49">
        <v>2</v>
      </c>
      <c r="X2" s="50"/>
      <c r="Y2" s="50"/>
      <c r="Z2" s="50">
        <v>2</v>
      </c>
      <c r="AA2" s="50"/>
      <c r="AB2" s="161"/>
      <c r="AC2" s="50"/>
      <c r="AD2" s="50">
        <v>1</v>
      </c>
      <c r="AE2" s="50"/>
      <c r="AF2" s="51">
        <v>1</v>
      </c>
    </row>
    <row r="3" spans="1:32" ht="18" customHeight="1">
      <c r="A3" s="10" t="s">
        <v>421</v>
      </c>
      <c r="B3" s="55">
        <f t="shared" si="0"/>
        <v>8</v>
      </c>
      <c r="C3" s="52">
        <f t="shared" si="1"/>
        <v>4</v>
      </c>
      <c r="D3" s="54">
        <f t="shared" si="2"/>
        <v>4</v>
      </c>
      <c r="E3" s="12" t="s">
        <v>3</v>
      </c>
      <c r="G3" s="20">
        <f t="shared" si="3"/>
        <v>8</v>
      </c>
      <c r="H3" s="44"/>
      <c r="I3" s="17">
        <v>1</v>
      </c>
      <c r="J3" s="17"/>
      <c r="K3" s="17">
        <v>1</v>
      </c>
      <c r="L3" s="17"/>
      <c r="M3" s="45"/>
      <c r="N3" s="44">
        <v>1</v>
      </c>
      <c r="O3" s="17"/>
      <c r="P3" s="17"/>
      <c r="Q3" s="17">
        <v>1</v>
      </c>
      <c r="R3" s="45"/>
      <c r="S3" s="44"/>
      <c r="T3" s="17"/>
      <c r="U3" s="45"/>
      <c r="V3"/>
      <c r="W3" s="44"/>
      <c r="X3" s="17"/>
      <c r="Y3" s="17"/>
      <c r="Z3" s="17">
        <v>1</v>
      </c>
      <c r="AA3" s="17">
        <v>1</v>
      </c>
      <c r="AB3" s="85"/>
      <c r="AC3" s="17"/>
      <c r="AD3" s="17"/>
      <c r="AE3" s="17">
        <v>1</v>
      </c>
      <c r="AF3" s="45">
        <v>1</v>
      </c>
    </row>
    <row r="4" spans="1:32" ht="18" customHeight="1">
      <c r="A4" s="10" t="s">
        <v>99</v>
      </c>
      <c r="B4" s="55">
        <f t="shared" si="0"/>
        <v>6</v>
      </c>
      <c r="C4" s="52">
        <f t="shared" si="1"/>
        <v>5</v>
      </c>
      <c r="D4" s="54">
        <f t="shared" si="2"/>
        <v>1</v>
      </c>
      <c r="E4" s="12" t="s">
        <v>3</v>
      </c>
      <c r="G4" s="20">
        <f t="shared" si="3"/>
        <v>6</v>
      </c>
      <c r="H4" s="44"/>
      <c r="I4" s="17"/>
      <c r="J4" s="17"/>
      <c r="K4" s="17"/>
      <c r="L4" s="17"/>
      <c r="M4" s="45"/>
      <c r="N4" s="44"/>
      <c r="O4" s="17"/>
      <c r="P4" s="17">
        <v>1</v>
      </c>
      <c r="Q4" s="17"/>
      <c r="R4" s="45"/>
      <c r="S4" s="44"/>
      <c r="T4" s="17"/>
      <c r="U4" s="45"/>
      <c r="V4"/>
      <c r="W4" s="44">
        <v>1</v>
      </c>
      <c r="X4" s="17"/>
      <c r="Y4" s="17">
        <v>1</v>
      </c>
      <c r="Z4" s="17">
        <v>2</v>
      </c>
      <c r="AA4" s="17"/>
      <c r="AB4" s="85"/>
      <c r="AC4" s="17">
        <v>1</v>
      </c>
      <c r="AD4" s="17"/>
      <c r="AE4" s="17"/>
      <c r="AF4" s="45"/>
    </row>
    <row r="5" spans="1:32" ht="18" customHeight="1">
      <c r="A5" s="10" t="s">
        <v>85</v>
      </c>
      <c r="B5" s="55">
        <f t="shared" si="0"/>
        <v>6</v>
      </c>
      <c r="C5" s="52">
        <f t="shared" si="1"/>
        <v>5</v>
      </c>
      <c r="D5" s="54">
        <f t="shared" si="2"/>
        <v>1</v>
      </c>
      <c r="E5" s="12" t="s">
        <v>3</v>
      </c>
      <c r="G5" s="20">
        <f t="shared" si="3"/>
        <v>6</v>
      </c>
      <c r="H5" s="44"/>
      <c r="I5" s="17"/>
      <c r="J5" s="17"/>
      <c r="K5" s="17"/>
      <c r="L5" s="17"/>
      <c r="M5" s="45"/>
      <c r="N5" s="44"/>
      <c r="O5" s="17"/>
      <c r="P5" s="17">
        <v>1</v>
      </c>
      <c r="Q5" s="17"/>
      <c r="R5" s="45"/>
      <c r="S5" s="44"/>
      <c r="T5" s="17"/>
      <c r="U5" s="45"/>
      <c r="V5"/>
      <c r="W5" s="44"/>
      <c r="X5" s="17">
        <v>1</v>
      </c>
      <c r="Y5" s="17"/>
      <c r="Z5" s="17">
        <v>1</v>
      </c>
      <c r="AA5" s="17"/>
      <c r="AB5" s="85"/>
      <c r="AC5" s="17"/>
      <c r="AD5" s="17">
        <v>3</v>
      </c>
      <c r="AE5" s="17"/>
      <c r="AF5" s="45"/>
    </row>
    <row r="6" spans="1:32" ht="18" customHeight="1">
      <c r="A6" s="10" t="s">
        <v>23</v>
      </c>
      <c r="B6" s="55">
        <f t="shared" si="0"/>
        <v>4</v>
      </c>
      <c r="C6" s="52">
        <f t="shared" si="1"/>
        <v>4</v>
      </c>
      <c r="D6" s="97">
        <f t="shared" si="2"/>
        <v>0</v>
      </c>
      <c r="E6" s="12" t="s">
        <v>3</v>
      </c>
      <c r="G6" s="20">
        <f t="shared" si="3"/>
        <v>4</v>
      </c>
      <c r="H6" s="44"/>
      <c r="I6" s="17"/>
      <c r="J6" s="17"/>
      <c r="K6" s="17"/>
      <c r="L6" s="17"/>
      <c r="M6" s="45"/>
      <c r="N6" s="44"/>
      <c r="O6" s="17"/>
      <c r="P6" s="17"/>
      <c r="Q6" s="17"/>
      <c r="R6" s="45"/>
      <c r="S6" s="44"/>
      <c r="T6" s="17"/>
      <c r="U6" s="45"/>
      <c r="V6"/>
      <c r="W6" s="44">
        <v>1</v>
      </c>
      <c r="X6" s="17"/>
      <c r="Y6" s="17">
        <v>1</v>
      </c>
      <c r="Z6" s="17">
        <v>1</v>
      </c>
      <c r="AA6" s="17"/>
      <c r="AB6" s="85"/>
      <c r="AC6" s="17">
        <v>1</v>
      </c>
      <c r="AD6" s="17"/>
      <c r="AE6" s="17"/>
      <c r="AF6" s="45"/>
    </row>
    <row r="7" spans="1:32" ht="18" customHeight="1">
      <c r="A7" s="10" t="s">
        <v>21</v>
      </c>
      <c r="B7" s="55">
        <f t="shared" si="0"/>
        <v>3</v>
      </c>
      <c r="C7" s="52">
        <f t="shared" si="1"/>
        <v>3</v>
      </c>
      <c r="D7" s="97">
        <f t="shared" si="2"/>
        <v>0</v>
      </c>
      <c r="E7" s="12" t="s">
        <v>3</v>
      </c>
      <c r="G7" s="20">
        <f t="shared" si="3"/>
        <v>3</v>
      </c>
      <c r="H7" s="44"/>
      <c r="I7" s="17"/>
      <c r="J7" s="17"/>
      <c r="K7" s="17"/>
      <c r="L7" s="17"/>
      <c r="M7" s="45"/>
      <c r="N7" s="44"/>
      <c r="O7" s="17"/>
      <c r="P7" s="17"/>
      <c r="Q7" s="17"/>
      <c r="R7" s="45"/>
      <c r="S7" s="44"/>
      <c r="T7" s="17"/>
      <c r="U7" s="45"/>
      <c r="V7"/>
      <c r="W7" s="44">
        <v>1</v>
      </c>
      <c r="X7" s="17"/>
      <c r="Y7" s="17"/>
      <c r="Z7" s="17">
        <v>1</v>
      </c>
      <c r="AA7" s="17"/>
      <c r="AB7" s="85"/>
      <c r="AC7" s="17"/>
      <c r="AD7" s="17">
        <v>1</v>
      </c>
      <c r="AE7" s="17"/>
      <c r="AF7" s="45"/>
    </row>
    <row r="8" spans="1:32" ht="18" customHeight="1">
      <c r="A8" s="10" t="s">
        <v>22</v>
      </c>
      <c r="B8" s="55">
        <f t="shared" si="0"/>
        <v>3</v>
      </c>
      <c r="C8" s="52">
        <f t="shared" si="1"/>
        <v>2</v>
      </c>
      <c r="D8" s="54">
        <f t="shared" si="2"/>
        <v>1</v>
      </c>
      <c r="E8" s="12" t="s">
        <v>3</v>
      </c>
      <c r="G8" s="20">
        <f t="shared" si="3"/>
        <v>3</v>
      </c>
      <c r="H8" s="44"/>
      <c r="I8" s="17">
        <v>1</v>
      </c>
      <c r="J8" s="17"/>
      <c r="K8" s="17"/>
      <c r="L8" s="17"/>
      <c r="M8" s="45"/>
      <c r="N8" s="44"/>
      <c r="O8" s="17"/>
      <c r="P8" s="17"/>
      <c r="Q8" s="17"/>
      <c r="R8" s="45"/>
      <c r="S8" s="44"/>
      <c r="T8" s="17"/>
      <c r="U8" s="45"/>
      <c r="V8"/>
      <c r="W8" s="44"/>
      <c r="X8" s="17"/>
      <c r="Y8" s="17">
        <v>1</v>
      </c>
      <c r="Z8" s="17"/>
      <c r="AA8" s="17">
        <v>1</v>
      </c>
      <c r="AB8" s="85"/>
      <c r="AC8" s="17"/>
      <c r="AD8" s="17"/>
      <c r="AE8" s="17"/>
      <c r="AF8" s="45"/>
    </row>
    <row r="9" spans="1:32" ht="18" customHeight="1">
      <c r="A9" s="10" t="s">
        <v>256</v>
      </c>
      <c r="B9" s="55">
        <f t="shared" si="0"/>
        <v>1</v>
      </c>
      <c r="C9" s="52">
        <f t="shared" si="1"/>
        <v>1</v>
      </c>
      <c r="D9" s="97">
        <f t="shared" si="2"/>
        <v>0</v>
      </c>
      <c r="E9" s="12" t="s">
        <v>3</v>
      </c>
      <c r="G9" s="20">
        <f t="shared" si="3"/>
        <v>1</v>
      </c>
      <c r="H9" s="44"/>
      <c r="I9" s="17"/>
      <c r="J9" s="17"/>
      <c r="K9" s="17"/>
      <c r="L9" s="17"/>
      <c r="M9" s="45"/>
      <c r="N9" s="44"/>
      <c r="O9" s="17"/>
      <c r="P9" s="17"/>
      <c r="Q9" s="17"/>
      <c r="R9" s="45"/>
      <c r="S9" s="44"/>
      <c r="T9" s="17"/>
      <c r="U9" s="45"/>
      <c r="V9"/>
      <c r="W9" s="44"/>
      <c r="X9" s="17"/>
      <c r="Y9" s="17"/>
      <c r="Z9" s="17"/>
      <c r="AA9" s="17"/>
      <c r="AB9" s="85"/>
      <c r="AC9" s="17"/>
      <c r="AD9" s="17"/>
      <c r="AE9" s="17"/>
      <c r="AF9" s="45">
        <v>1</v>
      </c>
    </row>
    <row r="10" spans="1:32" ht="18" customHeight="1">
      <c r="A10" s="10" t="s">
        <v>467</v>
      </c>
      <c r="B10" s="55">
        <f t="shared" si="0"/>
        <v>1</v>
      </c>
      <c r="C10" s="99">
        <f t="shared" si="1"/>
        <v>0</v>
      </c>
      <c r="D10" s="54">
        <f t="shared" si="2"/>
        <v>1</v>
      </c>
      <c r="E10" s="12" t="s">
        <v>3</v>
      </c>
      <c r="G10" s="20">
        <f t="shared" si="3"/>
        <v>1</v>
      </c>
      <c r="H10" s="44"/>
      <c r="I10" s="17"/>
      <c r="J10" s="17"/>
      <c r="K10" s="17">
        <v>1</v>
      </c>
      <c r="L10" s="17"/>
      <c r="M10" s="45"/>
      <c r="N10" s="44"/>
      <c r="O10" s="17"/>
      <c r="P10" s="17"/>
      <c r="Q10" s="17"/>
      <c r="R10" s="45"/>
      <c r="S10" s="44"/>
      <c r="T10" s="17"/>
      <c r="U10" s="45"/>
      <c r="V10"/>
      <c r="W10" s="44"/>
      <c r="X10" s="17"/>
      <c r="Y10" s="17"/>
      <c r="Z10" s="17"/>
      <c r="AA10" s="17"/>
      <c r="AB10" s="85"/>
      <c r="AC10" s="17"/>
      <c r="AD10" s="17"/>
      <c r="AE10" s="17"/>
      <c r="AF10" s="45"/>
    </row>
    <row r="11" spans="1:32" ht="18" customHeight="1">
      <c r="A11" s="10" t="s">
        <v>188</v>
      </c>
      <c r="B11" s="101">
        <f t="shared" si="0"/>
        <v>0</v>
      </c>
      <c r="C11" s="99">
        <f t="shared" si="1"/>
        <v>0</v>
      </c>
      <c r="D11" s="97">
        <f t="shared" si="2"/>
        <v>0</v>
      </c>
      <c r="E11" s="12" t="s">
        <v>3</v>
      </c>
      <c r="G11" s="20">
        <f t="shared" si="3"/>
        <v>0</v>
      </c>
      <c r="H11" s="44"/>
      <c r="I11" s="17"/>
      <c r="J11" s="17"/>
      <c r="K11" s="17"/>
      <c r="L11" s="17"/>
      <c r="M11" s="45"/>
      <c r="N11" s="44"/>
      <c r="O11" s="17"/>
      <c r="P11" s="17"/>
      <c r="Q11" s="17"/>
      <c r="R11" s="45"/>
      <c r="S11" s="44"/>
      <c r="T11" s="17"/>
      <c r="U11" s="45"/>
      <c r="V11"/>
      <c r="W11" s="44"/>
      <c r="X11" s="17"/>
      <c r="Y11" s="17"/>
      <c r="Z11" s="17"/>
      <c r="AA11" s="17"/>
      <c r="AB11" s="85"/>
      <c r="AC11" s="17"/>
      <c r="AD11" s="17"/>
      <c r="AE11" s="17"/>
      <c r="AF11" s="45"/>
    </row>
    <row r="12" spans="1:32" ht="18" customHeight="1">
      <c r="A12" s="10" t="s">
        <v>923</v>
      </c>
      <c r="B12" s="101">
        <f t="shared" si="0"/>
        <v>0</v>
      </c>
      <c r="C12" s="99">
        <f t="shared" si="1"/>
        <v>0</v>
      </c>
      <c r="D12" s="97">
        <f t="shared" si="2"/>
        <v>0</v>
      </c>
      <c r="E12" s="12" t="s">
        <v>3</v>
      </c>
      <c r="H12" s="44"/>
      <c r="I12" s="17"/>
      <c r="J12" s="17"/>
      <c r="K12" s="17"/>
      <c r="L12" s="17"/>
      <c r="M12" s="45"/>
      <c r="N12" s="44"/>
      <c r="O12" s="17"/>
      <c r="P12" s="17"/>
      <c r="Q12" s="17"/>
      <c r="R12" s="45"/>
      <c r="S12" s="44"/>
      <c r="T12" s="17"/>
      <c r="U12" s="45"/>
      <c r="V12"/>
      <c r="W12" s="44"/>
      <c r="X12" s="17"/>
      <c r="Y12" s="17"/>
      <c r="Z12" s="17"/>
      <c r="AA12" s="17"/>
      <c r="AB12" s="85"/>
      <c r="AC12" s="17"/>
      <c r="AD12" s="17"/>
      <c r="AE12" s="17"/>
      <c r="AF12" s="45"/>
    </row>
    <row r="13" spans="1:32" ht="18" customHeight="1">
      <c r="A13" s="10" t="s">
        <v>727</v>
      </c>
      <c r="B13" s="101">
        <f t="shared" si="0"/>
        <v>0</v>
      </c>
      <c r="C13" s="99">
        <f t="shared" si="1"/>
        <v>0</v>
      </c>
      <c r="D13" s="97">
        <f t="shared" si="2"/>
        <v>0</v>
      </c>
      <c r="E13" s="12" t="s">
        <v>3</v>
      </c>
      <c r="G13" s="20">
        <f>SUM(H13:AF13)</f>
        <v>0</v>
      </c>
      <c r="H13" s="44"/>
      <c r="I13" s="17"/>
      <c r="J13" s="17"/>
      <c r="K13" s="17"/>
      <c r="L13" s="17"/>
      <c r="M13" s="45"/>
      <c r="N13" s="44"/>
      <c r="O13" s="17"/>
      <c r="P13" s="17"/>
      <c r="Q13" s="17"/>
      <c r="R13" s="45"/>
      <c r="S13" s="44"/>
      <c r="T13" s="17"/>
      <c r="U13" s="45"/>
      <c r="V13"/>
      <c r="W13" s="44"/>
      <c r="X13" s="17"/>
      <c r="Y13" s="17"/>
      <c r="Z13" s="17"/>
      <c r="AA13" s="17"/>
      <c r="AB13" s="85"/>
      <c r="AC13" s="17"/>
      <c r="AD13" s="17"/>
      <c r="AE13" s="17"/>
      <c r="AF13" s="45"/>
    </row>
    <row r="14" spans="1:32" ht="18" customHeight="1">
      <c r="A14" s="10" t="s">
        <v>317</v>
      </c>
      <c r="B14" s="101">
        <f aca="true" t="shared" si="4" ref="B14:B23">SUM(C14:D14)</f>
        <v>0</v>
      </c>
      <c r="C14" s="99">
        <f aca="true" t="shared" si="5" ref="C14:C23">SUM(W14:AF14)</f>
        <v>0</v>
      </c>
      <c r="D14" s="97">
        <f aca="true" t="shared" si="6" ref="D14:D23">SUM(H14:V14)</f>
        <v>0</v>
      </c>
      <c r="E14" s="12" t="s">
        <v>3</v>
      </c>
      <c r="G14" s="20">
        <f>SUM(H14:AF14)</f>
        <v>0</v>
      </c>
      <c r="H14" s="44"/>
      <c r="I14" s="17"/>
      <c r="J14" s="17"/>
      <c r="K14" s="17"/>
      <c r="L14" s="17"/>
      <c r="M14" s="45"/>
      <c r="N14" s="44"/>
      <c r="O14" s="17"/>
      <c r="P14" s="17"/>
      <c r="Q14" s="17"/>
      <c r="R14" s="45"/>
      <c r="S14" s="44"/>
      <c r="T14" s="17"/>
      <c r="U14" s="45"/>
      <c r="V14"/>
      <c r="W14" s="44"/>
      <c r="X14" s="17"/>
      <c r="Y14" s="17"/>
      <c r="Z14" s="17"/>
      <c r="AA14" s="17"/>
      <c r="AB14" s="85"/>
      <c r="AC14" s="17"/>
      <c r="AD14" s="17"/>
      <c r="AE14" s="17"/>
      <c r="AF14" s="45"/>
    </row>
    <row r="15" spans="1:32" ht="18" customHeight="1">
      <c r="A15" s="10" t="s">
        <v>9</v>
      </c>
      <c r="B15" s="101">
        <f t="shared" si="4"/>
        <v>0</v>
      </c>
      <c r="C15" s="99">
        <f t="shared" si="5"/>
        <v>0</v>
      </c>
      <c r="D15" s="97">
        <f t="shared" si="6"/>
        <v>0</v>
      </c>
      <c r="E15" s="12" t="s">
        <v>3</v>
      </c>
      <c r="G15" s="20">
        <f aca="true" t="shared" si="7" ref="G15:G23">SUM(H15:AF15)</f>
        <v>0</v>
      </c>
      <c r="H15" s="44"/>
      <c r="I15" s="17"/>
      <c r="J15" s="17"/>
      <c r="K15" s="17"/>
      <c r="L15" s="17"/>
      <c r="M15" s="45"/>
      <c r="N15" s="44"/>
      <c r="O15" s="17"/>
      <c r="P15" s="17"/>
      <c r="Q15" s="17"/>
      <c r="R15" s="45"/>
      <c r="S15" s="88"/>
      <c r="T15" s="86"/>
      <c r="U15" s="87"/>
      <c r="V15"/>
      <c r="W15" s="88"/>
      <c r="X15" s="86"/>
      <c r="Y15" s="86"/>
      <c r="Z15" s="86"/>
      <c r="AA15" s="86"/>
      <c r="AB15" s="162"/>
      <c r="AC15" s="86"/>
      <c r="AD15" s="86"/>
      <c r="AE15" s="86"/>
      <c r="AF15" s="87"/>
    </row>
    <row r="16" spans="1:32" ht="18" customHeight="1">
      <c r="A16" s="10" t="s">
        <v>417</v>
      </c>
      <c r="B16" s="101">
        <f t="shared" si="4"/>
        <v>0</v>
      </c>
      <c r="C16" s="99">
        <f t="shared" si="5"/>
        <v>0</v>
      </c>
      <c r="D16" s="97">
        <f t="shared" si="6"/>
        <v>0</v>
      </c>
      <c r="E16" s="12" t="s">
        <v>3</v>
      </c>
      <c r="G16" s="20">
        <f t="shared" si="7"/>
        <v>0</v>
      </c>
      <c r="H16" s="44"/>
      <c r="I16" s="17"/>
      <c r="J16" s="17"/>
      <c r="K16" s="17"/>
      <c r="L16" s="17"/>
      <c r="M16" s="45"/>
      <c r="N16" s="44"/>
      <c r="O16" s="17"/>
      <c r="P16" s="17"/>
      <c r="Q16" s="17"/>
      <c r="R16" s="45"/>
      <c r="S16" s="44"/>
      <c r="T16" s="17"/>
      <c r="U16" s="45"/>
      <c r="V16"/>
      <c r="W16" s="44"/>
      <c r="X16" s="17"/>
      <c r="Y16" s="17"/>
      <c r="Z16" s="17"/>
      <c r="AA16" s="17"/>
      <c r="AB16" s="85"/>
      <c r="AC16" s="17"/>
      <c r="AD16" s="17"/>
      <c r="AE16" s="17"/>
      <c r="AF16" s="45"/>
    </row>
    <row r="17" spans="1:32" ht="18" customHeight="1">
      <c r="A17" s="10" t="s">
        <v>810</v>
      </c>
      <c r="B17" s="101">
        <f t="shared" si="4"/>
        <v>0</v>
      </c>
      <c r="C17" s="99">
        <f t="shared" si="5"/>
        <v>0</v>
      </c>
      <c r="D17" s="97">
        <f t="shared" si="6"/>
        <v>0</v>
      </c>
      <c r="E17" s="12" t="s">
        <v>3</v>
      </c>
      <c r="G17" s="20">
        <f t="shared" si="7"/>
        <v>0</v>
      </c>
      <c r="H17" s="44"/>
      <c r="I17" s="17"/>
      <c r="J17" s="17"/>
      <c r="K17" s="17"/>
      <c r="L17" s="17"/>
      <c r="M17" s="45"/>
      <c r="N17" s="44"/>
      <c r="O17" s="17"/>
      <c r="P17" s="17"/>
      <c r="Q17" s="17"/>
      <c r="R17" s="45"/>
      <c r="S17" s="44"/>
      <c r="T17" s="17"/>
      <c r="U17" s="45"/>
      <c r="V17"/>
      <c r="W17" s="44"/>
      <c r="X17" s="17"/>
      <c r="Y17" s="17"/>
      <c r="Z17" s="17"/>
      <c r="AA17" s="17"/>
      <c r="AB17" s="85"/>
      <c r="AC17" s="17"/>
      <c r="AD17" s="17"/>
      <c r="AE17" s="17"/>
      <c r="AF17" s="45"/>
    </row>
    <row r="18" spans="1:32" ht="18" customHeight="1" thickBot="1">
      <c r="A18" s="10" t="s">
        <v>447</v>
      </c>
      <c r="B18" s="101">
        <f t="shared" si="4"/>
        <v>0</v>
      </c>
      <c r="C18" s="99">
        <f t="shared" si="5"/>
        <v>0</v>
      </c>
      <c r="D18" s="97">
        <f t="shared" si="6"/>
        <v>0</v>
      </c>
      <c r="E18" s="12" t="s">
        <v>3</v>
      </c>
      <c r="G18" s="20">
        <f t="shared" si="7"/>
        <v>0</v>
      </c>
      <c r="H18" s="44"/>
      <c r="I18" s="17"/>
      <c r="J18" s="17"/>
      <c r="K18" s="17"/>
      <c r="L18" s="17"/>
      <c r="M18" s="45"/>
      <c r="N18" s="44"/>
      <c r="O18" s="17"/>
      <c r="P18" s="17"/>
      <c r="Q18" s="17"/>
      <c r="R18" s="45"/>
      <c r="S18" s="44"/>
      <c r="T18" s="17"/>
      <c r="U18" s="45"/>
      <c r="V18"/>
      <c r="W18" s="44"/>
      <c r="X18" s="17"/>
      <c r="Y18" s="17"/>
      <c r="Z18" s="17"/>
      <c r="AA18" s="17"/>
      <c r="AB18" s="85"/>
      <c r="AC18" s="17"/>
      <c r="AD18" s="17"/>
      <c r="AE18" s="17"/>
      <c r="AF18" s="45"/>
    </row>
    <row r="19" spans="1:32" ht="18" customHeight="1" hidden="1">
      <c r="A19" s="10"/>
      <c r="B19" s="101">
        <f t="shared" si="4"/>
        <v>0</v>
      </c>
      <c r="C19" s="99">
        <f t="shared" si="5"/>
        <v>0</v>
      </c>
      <c r="D19" s="97">
        <f t="shared" si="6"/>
        <v>0</v>
      </c>
      <c r="E19" s="12"/>
      <c r="G19" s="20">
        <f t="shared" si="7"/>
        <v>0</v>
      </c>
      <c r="H19" s="44"/>
      <c r="I19" s="17"/>
      <c r="J19" s="17"/>
      <c r="K19" s="17"/>
      <c r="L19" s="17"/>
      <c r="M19" s="45"/>
      <c r="N19" s="44"/>
      <c r="O19" s="17"/>
      <c r="P19" s="17"/>
      <c r="Q19" s="17"/>
      <c r="R19" s="45"/>
      <c r="S19" s="44"/>
      <c r="T19" s="17"/>
      <c r="U19" s="45"/>
      <c r="V19"/>
      <c r="W19" s="44"/>
      <c r="X19" s="17"/>
      <c r="Y19" s="17"/>
      <c r="Z19" s="17"/>
      <c r="AA19" s="17"/>
      <c r="AB19" s="85"/>
      <c r="AC19" s="17"/>
      <c r="AD19" s="17"/>
      <c r="AE19" s="17"/>
      <c r="AF19" s="45"/>
    </row>
    <row r="20" spans="1:32" ht="18" customHeight="1" hidden="1">
      <c r="A20" s="10"/>
      <c r="B20" s="101">
        <f t="shared" si="4"/>
        <v>0</v>
      </c>
      <c r="C20" s="99">
        <f t="shared" si="5"/>
        <v>0</v>
      </c>
      <c r="D20" s="97">
        <f t="shared" si="6"/>
        <v>0</v>
      </c>
      <c r="E20" s="12"/>
      <c r="G20" s="20">
        <f t="shared" si="7"/>
        <v>0</v>
      </c>
      <c r="H20" s="44"/>
      <c r="I20" s="17"/>
      <c r="J20" s="17"/>
      <c r="K20" s="17"/>
      <c r="L20" s="17"/>
      <c r="M20" s="45"/>
      <c r="N20" s="44"/>
      <c r="O20" s="17"/>
      <c r="P20" s="17"/>
      <c r="Q20" s="17"/>
      <c r="R20" s="45"/>
      <c r="S20" s="44"/>
      <c r="T20" s="17"/>
      <c r="U20" s="45"/>
      <c r="V20"/>
      <c r="W20" s="44"/>
      <c r="X20" s="17"/>
      <c r="Y20" s="17"/>
      <c r="Z20" s="17"/>
      <c r="AA20" s="17"/>
      <c r="AB20" s="85"/>
      <c r="AC20" s="17"/>
      <c r="AD20" s="17"/>
      <c r="AE20" s="17"/>
      <c r="AF20" s="45"/>
    </row>
    <row r="21" spans="1:32" ht="18" customHeight="1" hidden="1">
      <c r="A21" s="10"/>
      <c r="B21" s="101">
        <f t="shared" si="4"/>
        <v>0</v>
      </c>
      <c r="C21" s="99">
        <f t="shared" si="5"/>
        <v>0</v>
      </c>
      <c r="D21" s="97">
        <f t="shared" si="6"/>
        <v>0</v>
      </c>
      <c r="E21" s="12"/>
      <c r="G21" s="20">
        <f t="shared" si="7"/>
        <v>0</v>
      </c>
      <c r="H21" s="44"/>
      <c r="I21" s="17"/>
      <c r="J21" s="17"/>
      <c r="K21" s="17"/>
      <c r="L21" s="17"/>
      <c r="M21" s="45"/>
      <c r="N21" s="44"/>
      <c r="O21" s="17"/>
      <c r="P21" s="17"/>
      <c r="Q21" s="17"/>
      <c r="R21" s="45"/>
      <c r="S21" s="44"/>
      <c r="T21" s="17"/>
      <c r="U21" s="45"/>
      <c r="V21"/>
      <c r="W21" s="44"/>
      <c r="X21" s="17"/>
      <c r="Y21" s="17"/>
      <c r="Z21" s="17"/>
      <c r="AA21" s="17"/>
      <c r="AB21" s="85"/>
      <c r="AC21" s="17"/>
      <c r="AD21" s="17"/>
      <c r="AE21" s="17"/>
      <c r="AF21" s="45"/>
    </row>
    <row r="22" spans="1:32" ht="18" customHeight="1" hidden="1">
      <c r="A22" s="10"/>
      <c r="B22" s="101">
        <f t="shared" si="4"/>
        <v>0</v>
      </c>
      <c r="C22" s="99">
        <f t="shared" si="5"/>
        <v>0</v>
      </c>
      <c r="D22" s="97">
        <f t="shared" si="6"/>
        <v>0</v>
      </c>
      <c r="E22" s="12"/>
      <c r="G22" s="20">
        <f t="shared" si="7"/>
        <v>0</v>
      </c>
      <c r="H22" s="44"/>
      <c r="I22" s="17"/>
      <c r="J22" s="17"/>
      <c r="K22" s="17"/>
      <c r="L22" s="17"/>
      <c r="M22" s="45"/>
      <c r="N22" s="44"/>
      <c r="O22" s="17"/>
      <c r="P22" s="17"/>
      <c r="Q22" s="17"/>
      <c r="R22" s="45"/>
      <c r="S22" s="44"/>
      <c r="T22" s="17"/>
      <c r="U22" s="45"/>
      <c r="V22"/>
      <c r="W22" s="44"/>
      <c r="X22" s="17"/>
      <c r="Y22" s="17"/>
      <c r="Z22" s="17"/>
      <c r="AA22" s="17"/>
      <c r="AB22" s="85"/>
      <c r="AC22" s="17"/>
      <c r="AD22" s="17"/>
      <c r="AE22" s="17"/>
      <c r="AF22" s="45"/>
    </row>
    <row r="23" spans="1:32" ht="18" customHeight="1" hidden="1" thickBot="1">
      <c r="A23" s="10"/>
      <c r="B23" s="102">
        <f t="shared" si="4"/>
        <v>0</v>
      </c>
      <c r="C23" s="100">
        <f t="shared" si="5"/>
        <v>0</v>
      </c>
      <c r="D23" s="98">
        <f t="shared" si="6"/>
        <v>0</v>
      </c>
      <c r="E23" s="12"/>
      <c r="G23" s="20">
        <f t="shared" si="7"/>
        <v>0</v>
      </c>
      <c r="H23" s="46"/>
      <c r="I23" s="47"/>
      <c r="J23" s="47"/>
      <c r="K23" s="47"/>
      <c r="L23" s="47"/>
      <c r="M23" s="48"/>
      <c r="N23" s="81"/>
      <c r="O23" s="82"/>
      <c r="P23" s="82"/>
      <c r="Q23" s="82"/>
      <c r="R23" s="83"/>
      <c r="S23" s="46"/>
      <c r="T23" s="47"/>
      <c r="U23" s="48"/>
      <c r="V23"/>
      <c r="W23" s="46"/>
      <c r="X23" s="47"/>
      <c r="Y23" s="47"/>
      <c r="Z23" s="47"/>
      <c r="AA23" s="47"/>
      <c r="AB23" s="163"/>
      <c r="AC23" s="47"/>
      <c r="AD23" s="47"/>
      <c r="AE23" s="47"/>
      <c r="AF23" s="48"/>
    </row>
    <row r="24" spans="2:32" ht="19.5" customHeight="1" thickBot="1">
      <c r="B24" s="84">
        <f>SUM(B2:B23)</f>
        <v>41</v>
      </c>
      <c r="C24" s="84">
        <f>SUM(C2:C23)</f>
        <v>30</v>
      </c>
      <c r="D24" s="84">
        <f>SUM(D2:D23)</f>
        <v>11</v>
      </c>
      <c r="G24" s="38" t="s">
        <v>841</v>
      </c>
      <c r="H24" s="38"/>
      <c r="N24" s="77">
        <f aca="true" t="shared" si="8" ref="N24:U24">SUM(N2:N23)</f>
        <v>1</v>
      </c>
      <c r="O24" s="78">
        <f t="shared" si="8"/>
        <v>0</v>
      </c>
      <c r="P24" s="78">
        <f t="shared" si="8"/>
        <v>3</v>
      </c>
      <c r="Q24" s="78">
        <f t="shared" si="8"/>
        <v>1</v>
      </c>
      <c r="R24" s="79">
        <f t="shared" si="8"/>
        <v>0</v>
      </c>
      <c r="S24" s="80">
        <f t="shared" si="8"/>
        <v>0</v>
      </c>
      <c r="T24" s="78">
        <f t="shared" si="8"/>
        <v>0</v>
      </c>
      <c r="U24" s="79">
        <f t="shared" si="8"/>
        <v>0</v>
      </c>
      <c r="V24"/>
      <c r="W24" s="77">
        <f aca="true" t="shared" si="9" ref="W24:AF24">SUM(W2:W23)</f>
        <v>5</v>
      </c>
      <c r="X24" s="78">
        <f t="shared" si="9"/>
        <v>1</v>
      </c>
      <c r="Y24" s="78">
        <f t="shared" si="9"/>
        <v>3</v>
      </c>
      <c r="Z24" s="78">
        <f t="shared" si="9"/>
        <v>8</v>
      </c>
      <c r="AA24" s="78">
        <f t="shared" si="9"/>
        <v>2</v>
      </c>
      <c r="AB24" s="164">
        <f>SUM(AB2:AB23)</f>
        <v>0</v>
      </c>
      <c r="AC24" s="78">
        <f>SUM(AC2:AC23)</f>
        <v>2</v>
      </c>
      <c r="AD24" s="78">
        <f>SUM(AD2:AD23)</f>
        <v>5</v>
      </c>
      <c r="AE24" s="78">
        <f>SUM(AE2:AE23)</f>
        <v>1</v>
      </c>
      <c r="AF24" s="79">
        <f t="shared" si="9"/>
        <v>3</v>
      </c>
    </row>
    <row r="25" spans="5:32" ht="12.75">
      <c r="E25" s="59" t="s">
        <v>490</v>
      </c>
      <c r="F25" s="60" t="s">
        <v>413</v>
      </c>
      <c r="G25" s="61" t="s">
        <v>869</v>
      </c>
      <c r="H25" s="61"/>
      <c r="I25" s="62"/>
      <c r="J25" s="62"/>
      <c r="K25" s="73" t="s">
        <v>766</v>
      </c>
      <c r="L25" s="63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AF25" s="20"/>
    </row>
    <row r="26" spans="5:32" ht="12.75">
      <c r="E26" s="64" t="s">
        <v>490</v>
      </c>
      <c r="F26" s="65" t="s">
        <v>414</v>
      </c>
      <c r="G26" s="66" t="s">
        <v>416</v>
      </c>
      <c r="H26" s="66"/>
      <c r="I26" s="28"/>
      <c r="J26" s="28"/>
      <c r="K26" s="74" t="s">
        <v>870</v>
      </c>
      <c r="L26" s="67"/>
      <c r="M26" s="20"/>
      <c r="N26" s="38" t="s">
        <v>489</v>
      </c>
      <c r="O26" s="20"/>
      <c r="P26" s="20"/>
      <c r="Q26" s="20"/>
      <c r="R26" s="20"/>
      <c r="S26" s="38" t="s">
        <v>589</v>
      </c>
      <c r="T26" s="20"/>
      <c r="U26" s="20"/>
      <c r="V26" s="20"/>
      <c r="W26" s="38" t="s">
        <v>683</v>
      </c>
      <c r="X26" s="20"/>
      <c r="AF26" s="20"/>
    </row>
    <row r="27" spans="5:32" ht="12.75">
      <c r="E27" s="64" t="s">
        <v>490</v>
      </c>
      <c r="F27" s="65" t="s">
        <v>415</v>
      </c>
      <c r="G27" s="66" t="s">
        <v>869</v>
      </c>
      <c r="H27" s="66"/>
      <c r="I27" s="28"/>
      <c r="J27" s="28"/>
      <c r="K27" s="74" t="s">
        <v>871</v>
      </c>
      <c r="L27" s="67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AF27" s="20"/>
    </row>
    <row r="28" spans="5:32" ht="12.75">
      <c r="E28" s="64" t="s">
        <v>872</v>
      </c>
      <c r="F28" s="65" t="s">
        <v>875</v>
      </c>
      <c r="G28" s="66" t="s">
        <v>873</v>
      </c>
      <c r="H28" s="66"/>
      <c r="I28" s="28"/>
      <c r="J28" s="28"/>
      <c r="K28" s="74" t="s">
        <v>874</v>
      </c>
      <c r="L28" s="67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AF28" s="20"/>
    </row>
    <row r="29" spans="5:32" ht="12.75">
      <c r="E29" s="64" t="s">
        <v>490</v>
      </c>
      <c r="F29" s="65"/>
      <c r="G29" s="66"/>
      <c r="H29" s="66"/>
      <c r="I29" s="28"/>
      <c r="J29" s="28"/>
      <c r="K29" s="74"/>
      <c r="L29" s="67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AF29" s="20"/>
    </row>
    <row r="30" spans="5:32" ht="12.75">
      <c r="E30" s="64" t="s">
        <v>490</v>
      </c>
      <c r="F30" s="65"/>
      <c r="G30" s="66"/>
      <c r="H30" s="66"/>
      <c r="I30" s="28"/>
      <c r="J30" s="28"/>
      <c r="K30" s="74"/>
      <c r="L30" s="67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AF30" s="20"/>
    </row>
    <row r="31" spans="5:12" ht="12.75">
      <c r="E31" s="59" t="s">
        <v>488</v>
      </c>
      <c r="F31" s="60" t="s">
        <v>487</v>
      </c>
      <c r="G31" s="61" t="s">
        <v>776</v>
      </c>
      <c r="H31" s="61"/>
      <c r="I31" s="62"/>
      <c r="J31" s="62"/>
      <c r="K31" s="73"/>
      <c r="L31" s="63"/>
    </row>
    <row r="32" spans="5:12" ht="12.75">
      <c r="E32" s="64" t="s">
        <v>488</v>
      </c>
      <c r="F32" s="65" t="s">
        <v>590</v>
      </c>
      <c r="G32" s="66"/>
      <c r="H32" s="66"/>
      <c r="I32" s="28"/>
      <c r="J32" s="28"/>
      <c r="K32" s="74"/>
      <c r="L32" s="67"/>
    </row>
    <row r="33" spans="5:12" ht="12.75">
      <c r="E33" s="68" t="s">
        <v>488</v>
      </c>
      <c r="F33" s="69" t="s">
        <v>591</v>
      </c>
      <c r="G33" s="70"/>
      <c r="H33" s="70"/>
      <c r="I33" s="71"/>
      <c r="J33" s="71"/>
      <c r="K33" s="75"/>
      <c r="L33" s="72"/>
    </row>
    <row r="34" spans="5:12" ht="12.75">
      <c r="E34" s="64" t="s">
        <v>489</v>
      </c>
      <c r="F34" s="65" t="s">
        <v>482</v>
      </c>
      <c r="G34" s="66"/>
      <c r="H34" s="28"/>
      <c r="I34" s="28"/>
      <c r="J34" s="28"/>
      <c r="K34" s="74"/>
      <c r="L34" s="67"/>
    </row>
    <row r="35" spans="5:12" ht="12.75">
      <c r="E35" s="64" t="s">
        <v>489</v>
      </c>
      <c r="F35" s="65" t="s">
        <v>484</v>
      </c>
      <c r="G35" s="66"/>
      <c r="H35" s="28"/>
      <c r="I35" s="28"/>
      <c r="J35" s="28"/>
      <c r="K35" s="74"/>
      <c r="L35" s="67"/>
    </row>
    <row r="36" spans="5:12" ht="12.75">
      <c r="E36" s="64" t="s">
        <v>489</v>
      </c>
      <c r="F36" s="65" t="s">
        <v>485</v>
      </c>
      <c r="G36" s="66"/>
      <c r="H36" s="28"/>
      <c r="I36" s="28"/>
      <c r="J36" s="28"/>
      <c r="K36" s="74"/>
      <c r="L36" s="67"/>
    </row>
    <row r="37" spans="5:12" ht="12.75">
      <c r="E37" s="68" t="s">
        <v>489</v>
      </c>
      <c r="F37" s="69" t="s">
        <v>486</v>
      </c>
      <c r="G37" s="70"/>
      <c r="H37" s="71"/>
      <c r="I37" s="71"/>
      <c r="J37" s="71"/>
      <c r="K37" s="75"/>
      <c r="L37" s="72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&amp;C&amp;14Skytteligan ÅR 2007 &amp;A</oddHeader>
  </headerFooter>
  <ignoredErrors>
    <ignoredError sqref="W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CI28"/>
  <sheetViews>
    <sheetView showGridLines="0" workbookViewId="0" topLeftCell="A1">
      <pane xSplit="6" topLeftCell="G1" activePane="topRight" state="frozen"/>
      <selection pane="topLeft" activeCell="D31" sqref="D31"/>
      <selection pane="topRight" activeCell="W20" sqref="W20"/>
    </sheetView>
  </sheetViews>
  <sheetFormatPr defaultColWidth="9.140625" defaultRowHeight="12.75"/>
  <cols>
    <col min="1" max="1" width="1.7109375" style="0" customWidth="1"/>
    <col min="2" max="2" width="19.57421875" style="0" bestFit="1" customWidth="1"/>
    <col min="3" max="3" width="10.57421875" style="0" customWidth="1"/>
    <col min="4" max="4" width="9.28125" style="0" customWidth="1"/>
    <col min="5" max="5" width="10.7109375" style="0" bestFit="1" customWidth="1"/>
    <col min="6" max="6" width="11.28125" style="0" customWidth="1"/>
    <col min="7" max="7" width="1.421875" style="0" customWidth="1"/>
    <col min="8" max="13" width="3.28125" style="0" customWidth="1"/>
    <col min="14" max="15" width="3.8515625" style="0" customWidth="1"/>
    <col min="16" max="16" width="3.57421875" style="0" customWidth="1"/>
    <col min="17" max="17" width="3.7109375" style="0" customWidth="1"/>
    <col min="18" max="18" width="3.8515625" style="0" customWidth="1"/>
    <col min="19" max="23" width="3.28125" style="0" customWidth="1"/>
    <col min="24" max="24" width="1.421875" style="0" customWidth="1"/>
    <col min="25" max="35" width="3.28125" style="0" customWidth="1"/>
    <col min="36" max="36" width="1.57421875" style="0" customWidth="1"/>
    <col min="37" max="37" width="3.140625" style="0" customWidth="1"/>
    <col min="38" max="42" width="3.28125" style="0" customWidth="1"/>
    <col min="43" max="43" width="1.421875" style="0" customWidth="1"/>
    <col min="44" max="49" width="3.28125" style="0" customWidth="1"/>
    <col min="50" max="51" width="3.7109375" style="0" customWidth="1"/>
    <col min="52" max="52" width="1.421875" style="0" customWidth="1"/>
    <col min="53" max="56" width="3.7109375" style="0" customWidth="1"/>
    <col min="57" max="57" width="1.57421875" style="0" customWidth="1"/>
    <col min="58" max="63" width="3.28125" style="0" customWidth="1"/>
    <col min="64" max="65" width="3.7109375" style="0" customWidth="1"/>
    <col min="66" max="66" width="1.7109375" style="0" customWidth="1"/>
    <col min="67" max="70" width="3.28125" style="0" customWidth="1"/>
    <col min="71" max="72" width="3.7109375" style="0" customWidth="1"/>
    <col min="73" max="73" width="1.7109375" style="0" customWidth="1"/>
    <col min="74" max="80" width="3.28125" style="0" customWidth="1"/>
    <col min="81" max="81" width="1.7109375" style="0" customWidth="1"/>
    <col min="82" max="85" width="3.28125" style="0" customWidth="1"/>
    <col min="86" max="92" width="3.7109375" style="0" customWidth="1"/>
  </cols>
  <sheetData>
    <row r="1" ht="6" customHeight="1" thickBot="1"/>
    <row r="2" spans="2:87" ht="18.75" customHeight="1" thickBot="1">
      <c r="B2" s="31" t="s">
        <v>978</v>
      </c>
      <c r="H2" s="183" t="s">
        <v>980</v>
      </c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5"/>
      <c r="Y2" s="183" t="s">
        <v>842</v>
      </c>
      <c r="Z2" s="184"/>
      <c r="AA2" s="184"/>
      <c r="AB2" s="184"/>
      <c r="AC2" s="184"/>
      <c r="AD2" s="184"/>
      <c r="AE2" s="184"/>
      <c r="AF2" s="184"/>
      <c r="AG2" s="184"/>
      <c r="AH2" s="184"/>
      <c r="AI2" s="185"/>
      <c r="AK2" s="183" t="s">
        <v>1011</v>
      </c>
      <c r="AL2" s="184"/>
      <c r="AM2" s="184"/>
      <c r="AN2" s="184"/>
      <c r="AO2" s="184"/>
      <c r="AP2" s="185"/>
      <c r="AR2" s="192" t="s">
        <v>686</v>
      </c>
      <c r="AS2" s="193"/>
      <c r="AT2" s="193"/>
      <c r="AU2" s="193"/>
      <c r="AV2" s="193"/>
      <c r="AW2" s="193"/>
      <c r="AX2" s="193"/>
      <c r="AY2" s="194"/>
      <c r="AZ2" s="57"/>
      <c r="BA2" s="192" t="s">
        <v>687</v>
      </c>
      <c r="BB2" s="193"/>
      <c r="BC2" s="193"/>
      <c r="BD2" s="194"/>
      <c r="BE2" s="57"/>
      <c r="BF2" s="192"/>
      <c r="BG2" s="193"/>
      <c r="BH2" s="193"/>
      <c r="BI2" s="193"/>
      <c r="BJ2" s="193"/>
      <c r="BK2" s="193"/>
      <c r="BL2" s="193"/>
      <c r="BM2" s="194"/>
      <c r="BO2" s="189" t="s">
        <v>982</v>
      </c>
      <c r="BP2" s="190"/>
      <c r="BQ2" s="190"/>
      <c r="BR2" s="190"/>
      <c r="BS2" s="190"/>
      <c r="BT2" s="191"/>
      <c r="BV2" s="186" t="s">
        <v>983</v>
      </c>
      <c r="BW2" s="187"/>
      <c r="BX2" s="187"/>
      <c r="BY2" s="187"/>
      <c r="BZ2" s="187"/>
      <c r="CA2" s="187"/>
      <c r="CB2" s="188"/>
      <c r="CD2" s="189" t="s">
        <v>848</v>
      </c>
      <c r="CE2" s="190"/>
      <c r="CF2" s="190"/>
      <c r="CG2" s="190"/>
      <c r="CH2" s="190"/>
      <c r="CI2" s="191"/>
    </row>
    <row r="3" s="9" customFormat="1" ht="8.25" customHeight="1" thickBot="1"/>
    <row r="4" spans="2:87" ht="18" customHeight="1">
      <c r="B4" s="172" t="s">
        <v>1013</v>
      </c>
      <c r="C4" s="174" t="s">
        <v>401</v>
      </c>
      <c r="D4" s="174" t="s">
        <v>469</v>
      </c>
      <c r="E4" s="174" t="s">
        <v>1014</v>
      </c>
      <c r="F4" s="174" t="s">
        <v>809</v>
      </c>
      <c r="G4" s="27"/>
      <c r="H4" s="93">
        <v>1</v>
      </c>
      <c r="I4" s="96">
        <v>2</v>
      </c>
      <c r="J4" s="96">
        <v>3</v>
      </c>
      <c r="K4" s="96">
        <v>4</v>
      </c>
      <c r="L4" s="96">
        <v>5</v>
      </c>
      <c r="M4" s="96">
        <v>6</v>
      </c>
      <c r="N4" s="96">
        <v>7</v>
      </c>
      <c r="O4" s="96">
        <v>8</v>
      </c>
      <c r="P4" s="96">
        <v>9</v>
      </c>
      <c r="Q4" s="96">
        <v>10</v>
      </c>
      <c r="R4" s="96">
        <v>11</v>
      </c>
      <c r="S4" s="96">
        <v>12</v>
      </c>
      <c r="T4" s="96">
        <v>13</v>
      </c>
      <c r="U4" s="96">
        <v>14</v>
      </c>
      <c r="V4" s="96">
        <v>15</v>
      </c>
      <c r="W4" s="37">
        <v>16</v>
      </c>
      <c r="X4" s="166"/>
      <c r="Y4" s="93">
        <v>1</v>
      </c>
      <c r="Z4" s="96">
        <v>2</v>
      </c>
      <c r="AA4" s="96">
        <v>3</v>
      </c>
      <c r="AB4" s="96">
        <v>4</v>
      </c>
      <c r="AC4" s="96">
        <v>5</v>
      </c>
      <c r="AD4" s="96">
        <v>6</v>
      </c>
      <c r="AE4" s="96">
        <v>7</v>
      </c>
      <c r="AF4" s="96">
        <v>8</v>
      </c>
      <c r="AG4" s="96">
        <v>9</v>
      </c>
      <c r="AH4" s="36"/>
      <c r="AI4" s="37"/>
      <c r="AK4" s="93">
        <v>1</v>
      </c>
      <c r="AL4" s="96">
        <v>2</v>
      </c>
      <c r="AM4" s="96">
        <v>3</v>
      </c>
      <c r="AN4" s="96">
        <v>4</v>
      </c>
      <c r="AO4" s="96">
        <v>5</v>
      </c>
      <c r="AP4" s="157">
        <v>6</v>
      </c>
      <c r="AR4" s="23">
        <v>1</v>
      </c>
      <c r="AS4" s="24">
        <v>2</v>
      </c>
      <c r="AT4" s="24">
        <v>3</v>
      </c>
      <c r="AU4" s="24">
        <v>4</v>
      </c>
      <c r="AV4" s="24">
        <v>5</v>
      </c>
      <c r="AW4" s="24">
        <v>6</v>
      </c>
      <c r="AX4" s="96" t="s">
        <v>209</v>
      </c>
      <c r="AY4" s="157" t="s">
        <v>210</v>
      </c>
      <c r="AZ4" s="58"/>
      <c r="BA4" s="23">
        <v>1</v>
      </c>
      <c r="BB4" s="24">
        <v>2</v>
      </c>
      <c r="BC4" s="24">
        <v>3</v>
      </c>
      <c r="BD4" s="25">
        <v>4</v>
      </c>
      <c r="BE4" s="58"/>
      <c r="BF4" s="23">
        <v>1</v>
      </c>
      <c r="BG4" s="24">
        <v>2</v>
      </c>
      <c r="BH4" s="24">
        <v>3</v>
      </c>
      <c r="BI4" s="24" t="s">
        <v>609</v>
      </c>
      <c r="BJ4" s="95" t="s">
        <v>610</v>
      </c>
      <c r="BK4" s="95" t="s">
        <v>611</v>
      </c>
      <c r="BL4" s="24"/>
      <c r="BM4" s="25"/>
      <c r="BO4" s="23"/>
      <c r="BP4" s="24" t="s">
        <v>981</v>
      </c>
      <c r="BQ4" s="24"/>
      <c r="BR4" s="24" t="s">
        <v>846</v>
      </c>
      <c r="BS4" s="24"/>
      <c r="BT4" s="25"/>
      <c r="BV4" s="23"/>
      <c r="BW4" s="24" t="s">
        <v>981</v>
      </c>
      <c r="BX4" s="24"/>
      <c r="BY4" s="24" t="s">
        <v>846</v>
      </c>
      <c r="BZ4" s="24"/>
      <c r="CA4" s="24"/>
      <c r="CB4" s="25"/>
      <c r="CD4" s="23">
        <v>1</v>
      </c>
      <c r="CE4" s="24">
        <v>2</v>
      </c>
      <c r="CF4" s="24">
        <v>3</v>
      </c>
      <c r="CG4" s="24">
        <v>4</v>
      </c>
      <c r="CH4" s="24">
        <v>5</v>
      </c>
      <c r="CI4" s="25">
        <v>6</v>
      </c>
    </row>
    <row r="5" spans="2:87" ht="18" customHeight="1" thickBot="1">
      <c r="B5" s="173"/>
      <c r="C5" s="175"/>
      <c r="D5" s="175"/>
      <c r="E5" s="175" t="s">
        <v>984</v>
      </c>
      <c r="F5" s="175" t="s">
        <v>1012</v>
      </c>
      <c r="G5" s="27"/>
      <c r="H5" s="169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1"/>
      <c r="X5" s="166"/>
      <c r="Y5" s="93"/>
      <c r="Z5" s="96"/>
      <c r="AA5" s="96"/>
      <c r="AB5" s="96"/>
      <c r="AC5" s="96"/>
      <c r="AD5" s="96"/>
      <c r="AE5" s="96"/>
      <c r="AF5" s="96"/>
      <c r="AG5" s="96"/>
      <c r="AH5" s="36"/>
      <c r="AI5" s="37"/>
      <c r="AK5" s="165"/>
      <c r="AL5" s="36"/>
      <c r="AM5" s="36"/>
      <c r="AN5" s="36"/>
      <c r="AO5" s="36"/>
      <c r="AP5" s="37"/>
      <c r="AR5" s="23"/>
      <c r="AS5" s="24"/>
      <c r="AT5" s="24"/>
      <c r="AU5" s="24"/>
      <c r="AV5" s="24"/>
      <c r="AW5" s="24"/>
      <c r="AX5" s="36"/>
      <c r="AY5" s="37"/>
      <c r="AZ5" s="58"/>
      <c r="BA5" s="23"/>
      <c r="BB5" s="24"/>
      <c r="BC5" s="24"/>
      <c r="BD5" s="25"/>
      <c r="BE5" s="58"/>
      <c r="BF5" s="23"/>
      <c r="BG5" s="24"/>
      <c r="BH5" s="24"/>
      <c r="BI5" s="24"/>
      <c r="BJ5" s="95"/>
      <c r="BK5" s="95"/>
      <c r="BL5" s="24"/>
      <c r="BM5" s="25"/>
      <c r="BO5" s="23"/>
      <c r="BP5" s="24"/>
      <c r="BQ5" s="24"/>
      <c r="BR5" s="24"/>
      <c r="BS5" s="24"/>
      <c r="BT5" s="25"/>
      <c r="BV5" s="23"/>
      <c r="BW5" s="24"/>
      <c r="BX5" s="24"/>
      <c r="BY5" s="24"/>
      <c r="BZ5" s="24"/>
      <c r="CA5" s="24"/>
      <c r="CB5" s="25"/>
      <c r="CD5" s="23"/>
      <c r="CE5" s="24"/>
      <c r="CF5" s="24"/>
      <c r="CG5" s="24"/>
      <c r="CH5" s="24"/>
      <c r="CI5" s="25"/>
    </row>
    <row r="6" spans="2:87" ht="18" customHeight="1">
      <c r="B6" s="32" t="s">
        <v>807</v>
      </c>
      <c r="C6" s="33">
        <f aca="true" t="shared" si="0" ref="C6:C26">SUM(D6:F6)</f>
        <v>39</v>
      </c>
      <c r="D6" s="19">
        <f aca="true" t="shared" si="1" ref="D6:D26">SUM(H6:W6)</f>
        <v>15</v>
      </c>
      <c r="E6" s="126">
        <f aca="true" t="shared" si="2" ref="E6:E26">SUM(Y6:BD6)</f>
        <v>14</v>
      </c>
      <c r="F6" s="19">
        <f aca="true" t="shared" si="3" ref="F6:F26">SUM(BF6:CI6)</f>
        <v>10</v>
      </c>
      <c r="G6" s="26"/>
      <c r="H6" s="86">
        <v>1</v>
      </c>
      <c r="I6" s="167">
        <v>2</v>
      </c>
      <c r="J6" s="167"/>
      <c r="K6" s="86"/>
      <c r="L6" s="86">
        <v>1</v>
      </c>
      <c r="M6" s="86"/>
      <c r="N6" s="86"/>
      <c r="O6" s="86">
        <v>2</v>
      </c>
      <c r="P6" s="86"/>
      <c r="Q6" s="86"/>
      <c r="R6" s="86"/>
      <c r="S6" s="86">
        <v>3</v>
      </c>
      <c r="T6" s="86">
        <v>2</v>
      </c>
      <c r="U6" s="86"/>
      <c r="V6" s="86">
        <v>4</v>
      </c>
      <c r="W6" s="86"/>
      <c r="X6" s="9"/>
      <c r="Y6" s="39">
        <v>2</v>
      </c>
      <c r="Z6" s="39"/>
      <c r="AA6" s="39">
        <v>1</v>
      </c>
      <c r="AB6" s="39"/>
      <c r="AC6" s="39">
        <v>3</v>
      </c>
      <c r="AD6" s="39">
        <v>1</v>
      </c>
      <c r="AE6" s="39"/>
      <c r="AF6" s="39"/>
      <c r="AG6" s="39"/>
      <c r="AH6" s="39"/>
      <c r="AI6" s="39"/>
      <c r="AJ6" s="9"/>
      <c r="AK6" s="17"/>
      <c r="AL6" s="17">
        <v>1</v>
      </c>
      <c r="AM6" s="17"/>
      <c r="AN6" s="17">
        <v>2</v>
      </c>
      <c r="AO6" s="17"/>
      <c r="AP6" s="17"/>
      <c r="AR6" s="17"/>
      <c r="AS6" s="17"/>
      <c r="AT6" s="17"/>
      <c r="AU6" s="17"/>
      <c r="AV6" s="17"/>
      <c r="AW6" s="17"/>
      <c r="AX6" s="17">
        <v>2</v>
      </c>
      <c r="AY6" s="17">
        <v>2</v>
      </c>
      <c r="AZ6" s="28"/>
      <c r="BA6" s="17"/>
      <c r="BB6" s="17"/>
      <c r="BC6" s="17"/>
      <c r="BD6" s="17"/>
      <c r="BE6" s="28"/>
      <c r="BF6" s="17"/>
      <c r="BG6" s="17"/>
      <c r="BH6" s="17"/>
      <c r="BI6" s="17"/>
      <c r="BJ6" s="85"/>
      <c r="BK6" s="85"/>
      <c r="BL6" s="17"/>
      <c r="BM6" s="17"/>
      <c r="BO6" s="17"/>
      <c r="BP6" s="17">
        <v>2</v>
      </c>
      <c r="BQ6" s="17"/>
      <c r="BR6" s="17"/>
      <c r="BS6" s="17"/>
      <c r="BT6" s="17"/>
      <c r="BV6" s="17"/>
      <c r="BW6" s="17">
        <v>8</v>
      </c>
      <c r="BX6" s="17"/>
      <c r="BY6" s="17"/>
      <c r="BZ6" s="17"/>
      <c r="CA6" s="17"/>
      <c r="CB6" s="17"/>
      <c r="CD6" s="17"/>
      <c r="CE6" s="17"/>
      <c r="CF6" s="17"/>
      <c r="CG6" s="17"/>
      <c r="CH6" s="17"/>
      <c r="CI6" s="17"/>
    </row>
    <row r="7" spans="2:87" ht="18" customHeight="1">
      <c r="B7" s="32" t="s">
        <v>577</v>
      </c>
      <c r="C7" s="33">
        <f t="shared" si="0"/>
        <v>28</v>
      </c>
      <c r="D7" s="19">
        <f t="shared" si="1"/>
        <v>12</v>
      </c>
      <c r="E7" s="126">
        <f t="shared" si="2"/>
        <v>10</v>
      </c>
      <c r="F7" s="19">
        <f t="shared" si="3"/>
        <v>6</v>
      </c>
      <c r="G7" s="26"/>
      <c r="H7" s="17">
        <v>1</v>
      </c>
      <c r="I7" s="125">
        <v>2</v>
      </c>
      <c r="J7" s="125"/>
      <c r="K7" s="17">
        <v>1</v>
      </c>
      <c r="L7" s="17">
        <v>2</v>
      </c>
      <c r="M7" s="17"/>
      <c r="N7" s="17"/>
      <c r="O7" s="17">
        <v>1</v>
      </c>
      <c r="P7" s="17">
        <v>2</v>
      </c>
      <c r="Q7" s="17"/>
      <c r="R7" s="17"/>
      <c r="S7" s="17">
        <v>2</v>
      </c>
      <c r="T7" s="17">
        <v>1</v>
      </c>
      <c r="U7" s="17"/>
      <c r="V7" s="17"/>
      <c r="W7" s="17"/>
      <c r="X7" s="9"/>
      <c r="Y7" s="39"/>
      <c r="Z7" s="39"/>
      <c r="AA7" s="39">
        <v>1</v>
      </c>
      <c r="AB7" s="39"/>
      <c r="AC7" s="39">
        <v>1</v>
      </c>
      <c r="AD7" s="39"/>
      <c r="AE7" s="39"/>
      <c r="AF7" s="39"/>
      <c r="AG7" s="39"/>
      <c r="AH7" s="39"/>
      <c r="AI7" s="39"/>
      <c r="AJ7" s="9"/>
      <c r="AK7" s="17"/>
      <c r="AL7" s="17"/>
      <c r="AM7" s="17"/>
      <c r="AN7" s="17">
        <v>1</v>
      </c>
      <c r="AO7" s="17">
        <v>2</v>
      </c>
      <c r="AP7" s="17"/>
      <c r="AR7" s="17"/>
      <c r="AS7" s="17"/>
      <c r="AT7" s="17"/>
      <c r="AU7" s="17"/>
      <c r="AV7" s="17"/>
      <c r="AW7" s="17"/>
      <c r="AX7" s="17">
        <v>4</v>
      </c>
      <c r="AY7" s="17">
        <v>1</v>
      </c>
      <c r="AZ7" s="28"/>
      <c r="BA7" s="17"/>
      <c r="BB7" s="17"/>
      <c r="BC7" s="17"/>
      <c r="BD7" s="17"/>
      <c r="BE7" s="28"/>
      <c r="BF7" s="17"/>
      <c r="BG7" s="17"/>
      <c r="BH7" s="17"/>
      <c r="BI7" s="17"/>
      <c r="BJ7" s="85"/>
      <c r="BK7" s="85"/>
      <c r="BL7" s="17"/>
      <c r="BM7" s="17"/>
      <c r="BO7" s="17"/>
      <c r="BP7" s="17">
        <v>4</v>
      </c>
      <c r="BQ7" s="17"/>
      <c r="BR7" s="17"/>
      <c r="BS7" s="17"/>
      <c r="BT7" s="17"/>
      <c r="BV7" s="17"/>
      <c r="BW7" s="17">
        <v>2</v>
      </c>
      <c r="BX7" s="17"/>
      <c r="BY7" s="17"/>
      <c r="BZ7" s="17"/>
      <c r="CA7" s="17"/>
      <c r="CB7" s="17"/>
      <c r="CD7" s="17"/>
      <c r="CE7" s="17"/>
      <c r="CF7" s="17"/>
      <c r="CG7" s="17"/>
      <c r="CH7" s="17"/>
      <c r="CI7" s="17"/>
    </row>
    <row r="8" spans="2:87" ht="18" customHeight="1">
      <c r="B8" s="32" t="s">
        <v>363</v>
      </c>
      <c r="C8" s="33">
        <f t="shared" si="0"/>
        <v>18</v>
      </c>
      <c r="D8" s="19">
        <f t="shared" si="1"/>
        <v>6</v>
      </c>
      <c r="E8" s="126">
        <f t="shared" si="2"/>
        <v>4</v>
      </c>
      <c r="F8" s="19">
        <f t="shared" si="3"/>
        <v>8</v>
      </c>
      <c r="G8" s="26"/>
      <c r="H8" s="89"/>
      <c r="I8" s="128">
        <v>1</v>
      </c>
      <c r="J8" s="128">
        <v>2</v>
      </c>
      <c r="K8" s="89"/>
      <c r="L8" s="89"/>
      <c r="M8" s="89"/>
      <c r="N8" s="89">
        <v>1</v>
      </c>
      <c r="O8" s="89"/>
      <c r="P8" s="89"/>
      <c r="Q8" s="89"/>
      <c r="R8" s="89"/>
      <c r="S8" s="89"/>
      <c r="T8" s="89"/>
      <c r="U8" s="89"/>
      <c r="V8" s="89">
        <v>2</v>
      </c>
      <c r="W8" s="89"/>
      <c r="X8" s="90"/>
      <c r="Y8" s="39">
        <v>2</v>
      </c>
      <c r="Z8" s="39"/>
      <c r="AA8" s="39"/>
      <c r="AB8" s="39"/>
      <c r="AC8" s="39"/>
      <c r="AD8" s="39"/>
      <c r="AE8" s="39"/>
      <c r="AF8" s="39">
        <v>1</v>
      </c>
      <c r="AG8" s="39">
        <v>1</v>
      </c>
      <c r="AH8" s="39"/>
      <c r="AI8" s="39"/>
      <c r="AJ8" s="90"/>
      <c r="AK8" s="89"/>
      <c r="AL8" s="89"/>
      <c r="AM8" s="89"/>
      <c r="AN8" s="89"/>
      <c r="AO8" s="89"/>
      <c r="AP8" s="89"/>
      <c r="AQ8" s="91"/>
      <c r="AR8" s="89"/>
      <c r="AS8" s="89"/>
      <c r="AT8" s="89"/>
      <c r="AU8" s="89"/>
      <c r="AV8" s="89"/>
      <c r="AW8" s="89"/>
      <c r="AX8" s="89"/>
      <c r="AY8" s="89"/>
      <c r="AZ8" s="92"/>
      <c r="BA8" s="89"/>
      <c r="BB8" s="89"/>
      <c r="BC8" s="89"/>
      <c r="BD8" s="89"/>
      <c r="BE8" s="92"/>
      <c r="BF8" s="89"/>
      <c r="BG8" s="89"/>
      <c r="BH8" s="89"/>
      <c r="BI8" s="89"/>
      <c r="BJ8" s="129"/>
      <c r="BK8" s="129"/>
      <c r="BL8" s="89"/>
      <c r="BM8" s="89"/>
      <c r="BN8" s="91"/>
      <c r="BO8" s="89"/>
      <c r="BP8" s="89"/>
      <c r="BQ8" s="89"/>
      <c r="BR8" s="89">
        <v>4</v>
      </c>
      <c r="BS8" s="89"/>
      <c r="BT8" s="89"/>
      <c r="BU8" s="91"/>
      <c r="BV8" s="89"/>
      <c r="BW8" s="89"/>
      <c r="BX8" s="89"/>
      <c r="BY8" s="89">
        <v>4</v>
      </c>
      <c r="BZ8" s="89"/>
      <c r="CA8" s="89"/>
      <c r="CB8" s="89"/>
      <c r="CC8" s="91"/>
      <c r="CD8" s="89"/>
      <c r="CE8" s="89"/>
      <c r="CF8" s="89"/>
      <c r="CG8" s="89"/>
      <c r="CH8" s="89"/>
      <c r="CI8" s="89"/>
    </row>
    <row r="9" spans="2:87" ht="18" customHeight="1">
      <c r="B9" s="32" t="s">
        <v>835</v>
      </c>
      <c r="C9" s="33">
        <f t="shared" si="0"/>
        <v>16</v>
      </c>
      <c r="D9" s="19">
        <f t="shared" si="1"/>
        <v>8</v>
      </c>
      <c r="E9" s="126">
        <f t="shared" si="2"/>
        <v>6</v>
      </c>
      <c r="F9" s="19">
        <f t="shared" si="3"/>
        <v>2</v>
      </c>
      <c r="G9" s="26"/>
      <c r="H9" s="89">
        <v>1</v>
      </c>
      <c r="I9" s="128">
        <v>2</v>
      </c>
      <c r="J9" s="128"/>
      <c r="K9" s="89"/>
      <c r="L9" s="89">
        <v>4</v>
      </c>
      <c r="M9" s="89">
        <v>1</v>
      </c>
      <c r="N9" s="89"/>
      <c r="O9" s="89"/>
      <c r="P9" s="89"/>
      <c r="Q9" s="89"/>
      <c r="R9" s="89"/>
      <c r="S9" s="89"/>
      <c r="T9" s="89"/>
      <c r="U9" s="128"/>
      <c r="V9" s="89"/>
      <c r="W9" s="89"/>
      <c r="X9" s="90"/>
      <c r="Y9" s="39"/>
      <c r="Z9" s="39"/>
      <c r="AA9" s="39">
        <v>1</v>
      </c>
      <c r="AB9" s="39">
        <v>2</v>
      </c>
      <c r="AC9" s="39"/>
      <c r="AD9" s="39"/>
      <c r="AE9" s="39">
        <v>2</v>
      </c>
      <c r="AF9" s="39"/>
      <c r="AG9" s="39"/>
      <c r="AH9" s="39"/>
      <c r="AI9" s="39"/>
      <c r="AJ9" s="90"/>
      <c r="AK9" s="89"/>
      <c r="AL9" s="89"/>
      <c r="AM9" s="89"/>
      <c r="AN9" s="89"/>
      <c r="AO9" s="89"/>
      <c r="AP9" s="89"/>
      <c r="AQ9" s="91"/>
      <c r="AR9" s="89"/>
      <c r="AS9" s="89"/>
      <c r="AT9" s="89"/>
      <c r="AU9" s="89"/>
      <c r="AV9" s="89"/>
      <c r="AW9" s="89"/>
      <c r="AX9" s="89"/>
      <c r="AY9" s="89">
        <v>1</v>
      </c>
      <c r="AZ9" s="92"/>
      <c r="BA9" s="89"/>
      <c r="BB9" s="89"/>
      <c r="BC9" s="89"/>
      <c r="BD9" s="89"/>
      <c r="BE9" s="92"/>
      <c r="BF9" s="89"/>
      <c r="BG9" s="89"/>
      <c r="BH9" s="89"/>
      <c r="BI9" s="89"/>
      <c r="BJ9" s="129"/>
      <c r="BK9" s="129"/>
      <c r="BL9" s="89"/>
      <c r="BM9" s="89"/>
      <c r="BN9" s="91"/>
      <c r="BO9" s="89"/>
      <c r="BP9" s="89">
        <v>2</v>
      </c>
      <c r="BQ9" s="89"/>
      <c r="BR9" s="89"/>
      <c r="BS9" s="89"/>
      <c r="BT9" s="89"/>
      <c r="BU9" s="91"/>
      <c r="BV9" s="89"/>
      <c r="BW9" s="89"/>
      <c r="BX9" s="89"/>
      <c r="BY9" s="89"/>
      <c r="BZ9" s="89"/>
      <c r="CA9" s="89"/>
      <c r="CB9" s="89"/>
      <c r="CC9" s="91"/>
      <c r="CD9" s="89"/>
      <c r="CE9" s="89"/>
      <c r="CF9" s="89"/>
      <c r="CG9" s="89"/>
      <c r="CH9" s="89"/>
      <c r="CI9" s="89"/>
    </row>
    <row r="10" spans="2:87" ht="18" customHeight="1">
      <c r="B10" s="32" t="s">
        <v>386</v>
      </c>
      <c r="C10" s="33">
        <f t="shared" si="0"/>
        <v>15</v>
      </c>
      <c r="D10" s="19">
        <f t="shared" si="1"/>
        <v>6</v>
      </c>
      <c r="E10" s="126">
        <f t="shared" si="2"/>
        <v>3</v>
      </c>
      <c r="F10" s="19">
        <f t="shared" si="3"/>
        <v>6</v>
      </c>
      <c r="G10" s="26"/>
      <c r="H10" s="89"/>
      <c r="I10" s="128">
        <v>2</v>
      </c>
      <c r="J10" s="128"/>
      <c r="K10" s="89"/>
      <c r="L10" s="89"/>
      <c r="M10" s="89"/>
      <c r="N10" s="89"/>
      <c r="O10" s="89">
        <v>1</v>
      </c>
      <c r="P10" s="89"/>
      <c r="Q10" s="89"/>
      <c r="R10" s="89"/>
      <c r="S10" s="89">
        <v>2</v>
      </c>
      <c r="T10" s="89"/>
      <c r="U10" s="89">
        <v>1</v>
      </c>
      <c r="V10" s="89"/>
      <c r="W10" s="89"/>
      <c r="X10" s="90"/>
      <c r="Y10" s="39"/>
      <c r="Z10" s="39"/>
      <c r="AA10" s="39"/>
      <c r="AB10" s="39"/>
      <c r="AC10" s="39"/>
      <c r="AD10" s="39"/>
      <c r="AE10" s="39">
        <v>1</v>
      </c>
      <c r="AF10" s="39">
        <v>1</v>
      </c>
      <c r="AG10" s="39">
        <v>1</v>
      </c>
      <c r="AH10" s="39"/>
      <c r="AI10" s="39"/>
      <c r="AJ10" s="90"/>
      <c r="AK10" s="89"/>
      <c r="AL10" s="89"/>
      <c r="AM10" s="89"/>
      <c r="AN10" s="89"/>
      <c r="AO10" s="89"/>
      <c r="AP10" s="89"/>
      <c r="AQ10" s="91"/>
      <c r="AR10" s="89"/>
      <c r="AS10" s="89"/>
      <c r="AT10" s="89"/>
      <c r="AU10" s="89"/>
      <c r="AV10" s="89"/>
      <c r="AW10" s="89"/>
      <c r="AX10" s="89"/>
      <c r="AY10" s="89"/>
      <c r="AZ10" s="92"/>
      <c r="BA10" s="89"/>
      <c r="BB10" s="89"/>
      <c r="BC10" s="89"/>
      <c r="BD10" s="89"/>
      <c r="BE10" s="92"/>
      <c r="BF10" s="89"/>
      <c r="BG10" s="89"/>
      <c r="BH10" s="89"/>
      <c r="BI10" s="89"/>
      <c r="BJ10" s="129"/>
      <c r="BK10" s="129"/>
      <c r="BL10" s="89"/>
      <c r="BM10" s="89"/>
      <c r="BN10" s="91"/>
      <c r="BO10" s="89"/>
      <c r="BP10" s="89">
        <v>1</v>
      </c>
      <c r="BQ10" s="89"/>
      <c r="BR10" s="89">
        <v>5</v>
      </c>
      <c r="BS10" s="89"/>
      <c r="BT10" s="89"/>
      <c r="BU10" s="91"/>
      <c r="BV10" s="89"/>
      <c r="BW10" s="89"/>
      <c r="BX10" s="89"/>
      <c r="BY10" s="89"/>
      <c r="BZ10" s="89"/>
      <c r="CA10" s="89"/>
      <c r="CB10" s="89"/>
      <c r="CC10" s="91"/>
      <c r="CD10" s="89"/>
      <c r="CE10" s="89"/>
      <c r="CF10" s="89"/>
      <c r="CG10" s="89"/>
      <c r="CH10" s="89"/>
      <c r="CI10" s="89"/>
    </row>
    <row r="11" spans="2:87" ht="18" customHeight="1">
      <c r="B11" s="32" t="s">
        <v>840</v>
      </c>
      <c r="C11" s="33">
        <f t="shared" si="0"/>
        <v>10</v>
      </c>
      <c r="D11" s="19">
        <f t="shared" si="1"/>
        <v>2</v>
      </c>
      <c r="E11" s="126">
        <f t="shared" si="2"/>
        <v>5</v>
      </c>
      <c r="F11" s="19">
        <f t="shared" si="3"/>
        <v>3</v>
      </c>
      <c r="G11" s="26"/>
      <c r="H11" s="89"/>
      <c r="I11" s="128">
        <v>1</v>
      </c>
      <c r="J11" s="128"/>
      <c r="K11" s="89">
        <v>1</v>
      </c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90"/>
      <c r="Y11" s="39">
        <v>3</v>
      </c>
      <c r="Z11" s="39"/>
      <c r="AA11" s="39">
        <v>1</v>
      </c>
      <c r="AB11" s="39"/>
      <c r="AC11" s="39"/>
      <c r="AD11" s="39"/>
      <c r="AE11" s="39"/>
      <c r="AF11" s="39"/>
      <c r="AG11" s="39"/>
      <c r="AH11" s="39"/>
      <c r="AI11" s="39"/>
      <c r="AJ11" s="90"/>
      <c r="AK11" s="89"/>
      <c r="AL11" s="89"/>
      <c r="AM11" s="89"/>
      <c r="AN11" s="89"/>
      <c r="AO11" s="89"/>
      <c r="AP11" s="89"/>
      <c r="AQ11" s="91"/>
      <c r="AR11" s="89"/>
      <c r="AS11" s="89"/>
      <c r="AT11" s="89"/>
      <c r="AU11" s="89"/>
      <c r="AV11" s="89"/>
      <c r="AW11" s="89"/>
      <c r="AX11" s="89"/>
      <c r="AY11" s="89">
        <v>1</v>
      </c>
      <c r="AZ11" s="92"/>
      <c r="BA11" s="89"/>
      <c r="BB11" s="89"/>
      <c r="BC11" s="89"/>
      <c r="BD11" s="89"/>
      <c r="BE11" s="92"/>
      <c r="BF11" s="89"/>
      <c r="BG11" s="89"/>
      <c r="BH11" s="89"/>
      <c r="BI11" s="89"/>
      <c r="BJ11" s="129"/>
      <c r="BK11" s="129"/>
      <c r="BL11" s="89"/>
      <c r="BM11" s="89"/>
      <c r="BN11" s="91"/>
      <c r="BO11" s="89"/>
      <c r="BP11" s="89">
        <v>3</v>
      </c>
      <c r="BQ11" s="89"/>
      <c r="BR11" s="89"/>
      <c r="BS11" s="89"/>
      <c r="BT11" s="89"/>
      <c r="BU11" s="91"/>
      <c r="BV11" s="89"/>
      <c r="BW11" s="89"/>
      <c r="BX11" s="89"/>
      <c r="BY11" s="89"/>
      <c r="BZ11" s="89"/>
      <c r="CA11" s="89"/>
      <c r="CB11" s="89"/>
      <c r="CC11" s="91"/>
      <c r="CD11" s="89"/>
      <c r="CE11" s="89"/>
      <c r="CF11" s="89"/>
      <c r="CG11" s="89"/>
      <c r="CH11" s="89"/>
      <c r="CI11" s="89"/>
    </row>
    <row r="12" spans="2:87" ht="18" customHeight="1">
      <c r="B12" s="32" t="s">
        <v>979</v>
      </c>
      <c r="C12" s="33">
        <f t="shared" si="0"/>
        <v>9</v>
      </c>
      <c r="D12" s="19">
        <f t="shared" si="1"/>
        <v>4</v>
      </c>
      <c r="E12" s="126">
        <f t="shared" si="2"/>
        <v>5</v>
      </c>
      <c r="F12" s="127">
        <f t="shared" si="3"/>
        <v>0</v>
      </c>
      <c r="G12" s="26"/>
      <c r="H12" s="17"/>
      <c r="I12" s="125">
        <v>1</v>
      </c>
      <c r="J12" s="125"/>
      <c r="K12" s="17"/>
      <c r="L12" s="17"/>
      <c r="M12" s="17"/>
      <c r="N12" s="17">
        <v>1</v>
      </c>
      <c r="O12" s="17"/>
      <c r="P12" s="17"/>
      <c r="Q12" s="17"/>
      <c r="R12" s="17"/>
      <c r="S12" s="17"/>
      <c r="T12" s="17"/>
      <c r="U12" s="17"/>
      <c r="V12" s="17">
        <v>2</v>
      </c>
      <c r="W12" s="17"/>
      <c r="X12" s="9"/>
      <c r="Y12" s="39">
        <v>1</v>
      </c>
      <c r="Z12" s="39"/>
      <c r="AA12" s="39"/>
      <c r="AB12" s="39"/>
      <c r="AC12" s="39"/>
      <c r="AD12" s="39"/>
      <c r="AE12" s="39"/>
      <c r="AF12" s="39">
        <v>2</v>
      </c>
      <c r="AG12" s="39">
        <v>1</v>
      </c>
      <c r="AH12" s="39"/>
      <c r="AI12" s="39"/>
      <c r="AJ12" s="9"/>
      <c r="AK12" s="17"/>
      <c r="AL12" s="17"/>
      <c r="AM12" s="17"/>
      <c r="AN12" s="17"/>
      <c r="AO12" s="17"/>
      <c r="AP12" s="17"/>
      <c r="AR12" s="17"/>
      <c r="AS12" s="17"/>
      <c r="AT12" s="17"/>
      <c r="AU12" s="17"/>
      <c r="AV12" s="17"/>
      <c r="AW12" s="17"/>
      <c r="AX12" s="17"/>
      <c r="AY12" s="17">
        <v>1</v>
      </c>
      <c r="AZ12" s="28"/>
      <c r="BA12" s="17"/>
      <c r="BB12" s="17"/>
      <c r="BC12" s="17"/>
      <c r="BD12" s="17"/>
      <c r="BE12" s="28"/>
      <c r="BF12" s="17"/>
      <c r="BG12" s="17"/>
      <c r="BH12" s="17"/>
      <c r="BI12" s="17"/>
      <c r="BJ12" s="85"/>
      <c r="BK12" s="85"/>
      <c r="BL12" s="17"/>
      <c r="BM12" s="17"/>
      <c r="BO12" s="17"/>
      <c r="BP12" s="17"/>
      <c r="BQ12" s="17"/>
      <c r="BR12" s="17"/>
      <c r="BS12" s="17"/>
      <c r="BT12" s="17"/>
      <c r="BV12" s="17"/>
      <c r="BW12" s="17"/>
      <c r="BX12" s="17"/>
      <c r="BY12" s="17"/>
      <c r="BZ12" s="17"/>
      <c r="CA12" s="17"/>
      <c r="CB12" s="17"/>
      <c r="CD12" s="17"/>
      <c r="CE12" s="17"/>
      <c r="CF12" s="17"/>
      <c r="CG12" s="17"/>
      <c r="CH12" s="17"/>
      <c r="CI12" s="17"/>
    </row>
    <row r="13" spans="2:87" ht="18" customHeight="1">
      <c r="B13" s="32" t="s">
        <v>360</v>
      </c>
      <c r="C13" s="33">
        <f t="shared" si="0"/>
        <v>8</v>
      </c>
      <c r="D13" s="19">
        <f t="shared" si="1"/>
        <v>5</v>
      </c>
      <c r="E13" s="126">
        <f t="shared" si="2"/>
        <v>1</v>
      </c>
      <c r="F13" s="19">
        <f t="shared" si="3"/>
        <v>2</v>
      </c>
      <c r="G13" s="26"/>
      <c r="H13" s="17"/>
      <c r="I13" s="125"/>
      <c r="J13" s="125"/>
      <c r="K13" s="17"/>
      <c r="L13" s="17"/>
      <c r="M13" s="17"/>
      <c r="N13" s="17"/>
      <c r="O13" s="17"/>
      <c r="P13" s="17">
        <v>1</v>
      </c>
      <c r="Q13" s="17"/>
      <c r="R13" s="17"/>
      <c r="S13" s="17">
        <v>3</v>
      </c>
      <c r="T13" s="17"/>
      <c r="U13" s="17"/>
      <c r="V13" s="17">
        <v>1</v>
      </c>
      <c r="W13" s="17"/>
      <c r="X13" s="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9"/>
      <c r="AK13" s="17"/>
      <c r="AL13" s="17"/>
      <c r="AM13" s="17"/>
      <c r="AN13" s="17"/>
      <c r="AO13" s="17"/>
      <c r="AP13" s="17"/>
      <c r="AR13" s="17"/>
      <c r="AS13" s="17"/>
      <c r="AT13" s="17"/>
      <c r="AU13" s="17"/>
      <c r="AV13" s="17"/>
      <c r="AW13" s="17"/>
      <c r="AX13" s="17"/>
      <c r="AY13" s="17">
        <v>1</v>
      </c>
      <c r="AZ13" s="28"/>
      <c r="BA13" s="17"/>
      <c r="BB13" s="17"/>
      <c r="BC13" s="17"/>
      <c r="BD13" s="17"/>
      <c r="BE13" s="28"/>
      <c r="BF13" s="17"/>
      <c r="BG13" s="17"/>
      <c r="BH13" s="17"/>
      <c r="BI13" s="17"/>
      <c r="BJ13" s="85"/>
      <c r="BK13" s="85"/>
      <c r="BL13" s="17"/>
      <c r="BM13" s="17"/>
      <c r="BO13" s="17"/>
      <c r="BP13" s="17"/>
      <c r="BQ13" s="17"/>
      <c r="BR13" s="17">
        <v>2</v>
      </c>
      <c r="BS13" s="17"/>
      <c r="BT13" s="17"/>
      <c r="BV13" s="17"/>
      <c r="BW13" s="17"/>
      <c r="BX13" s="17"/>
      <c r="BY13" s="17"/>
      <c r="BZ13" s="17"/>
      <c r="CA13" s="17"/>
      <c r="CB13" s="17"/>
      <c r="CD13" s="17"/>
      <c r="CE13" s="17"/>
      <c r="CF13" s="17"/>
      <c r="CG13" s="17"/>
      <c r="CH13" s="17"/>
      <c r="CI13" s="17"/>
    </row>
    <row r="14" spans="2:87" ht="18" customHeight="1">
      <c r="B14" s="32" t="s">
        <v>512</v>
      </c>
      <c r="C14" s="33">
        <f t="shared" si="0"/>
        <v>7</v>
      </c>
      <c r="D14" s="19">
        <f t="shared" si="1"/>
        <v>3</v>
      </c>
      <c r="E14" s="126">
        <f t="shared" si="2"/>
        <v>2</v>
      </c>
      <c r="F14" s="19">
        <f t="shared" si="3"/>
        <v>2</v>
      </c>
      <c r="G14" s="26"/>
      <c r="H14" s="17"/>
      <c r="I14" s="125"/>
      <c r="J14" s="125"/>
      <c r="K14" s="17"/>
      <c r="L14" s="17"/>
      <c r="M14" s="17">
        <v>1</v>
      </c>
      <c r="N14" s="17"/>
      <c r="O14" s="17"/>
      <c r="P14" s="17"/>
      <c r="Q14" s="17"/>
      <c r="R14" s="17"/>
      <c r="S14" s="17">
        <v>1</v>
      </c>
      <c r="T14" s="17"/>
      <c r="U14" s="17">
        <v>1</v>
      </c>
      <c r="V14" s="17"/>
      <c r="W14" s="17"/>
      <c r="X14" s="9"/>
      <c r="Y14" s="39">
        <v>1</v>
      </c>
      <c r="Z14" s="39"/>
      <c r="AA14" s="39"/>
      <c r="AB14" s="39"/>
      <c r="AC14" s="39"/>
      <c r="AD14" s="39">
        <v>1</v>
      </c>
      <c r="AE14" s="39"/>
      <c r="AF14" s="39"/>
      <c r="AG14" s="39"/>
      <c r="AH14" s="39"/>
      <c r="AI14" s="39"/>
      <c r="AJ14" s="9"/>
      <c r="AK14" s="17"/>
      <c r="AL14" s="17"/>
      <c r="AM14" s="17"/>
      <c r="AN14" s="17"/>
      <c r="AO14" s="17"/>
      <c r="AP14" s="17"/>
      <c r="AR14" s="17"/>
      <c r="AS14" s="17"/>
      <c r="AT14" s="17"/>
      <c r="AU14" s="17"/>
      <c r="AV14" s="17"/>
      <c r="AW14" s="17"/>
      <c r="AX14" s="17"/>
      <c r="AY14" s="17"/>
      <c r="AZ14" s="28"/>
      <c r="BA14" s="17"/>
      <c r="BB14" s="17"/>
      <c r="BC14" s="17"/>
      <c r="BD14" s="17"/>
      <c r="BE14" s="28"/>
      <c r="BF14" s="17"/>
      <c r="BG14" s="17"/>
      <c r="BH14" s="17"/>
      <c r="BI14" s="17"/>
      <c r="BJ14" s="85"/>
      <c r="BK14" s="85"/>
      <c r="BL14" s="17"/>
      <c r="BM14" s="17"/>
      <c r="BO14" s="17"/>
      <c r="BP14" s="17"/>
      <c r="BQ14" s="17"/>
      <c r="BR14" s="17"/>
      <c r="BS14" s="17"/>
      <c r="BT14" s="17"/>
      <c r="BV14" s="17"/>
      <c r="BW14" s="17">
        <v>2</v>
      </c>
      <c r="BX14" s="17"/>
      <c r="BY14" s="17"/>
      <c r="BZ14" s="17"/>
      <c r="CA14" s="17"/>
      <c r="CB14" s="17"/>
      <c r="CD14" s="17"/>
      <c r="CE14" s="17"/>
      <c r="CF14" s="17"/>
      <c r="CG14" s="17"/>
      <c r="CH14" s="17"/>
      <c r="CI14" s="17"/>
    </row>
    <row r="15" spans="2:87" ht="18" customHeight="1">
      <c r="B15" s="32" t="s">
        <v>359</v>
      </c>
      <c r="C15" s="33">
        <f t="shared" si="0"/>
        <v>5</v>
      </c>
      <c r="D15" s="19">
        <f t="shared" si="1"/>
        <v>2</v>
      </c>
      <c r="E15" s="126">
        <f t="shared" si="2"/>
        <v>2</v>
      </c>
      <c r="F15" s="19">
        <f t="shared" si="3"/>
        <v>1</v>
      </c>
      <c r="G15" s="26"/>
      <c r="H15" s="89"/>
      <c r="I15" s="128"/>
      <c r="J15" s="128"/>
      <c r="K15" s="89"/>
      <c r="L15" s="89"/>
      <c r="M15" s="89"/>
      <c r="N15" s="89"/>
      <c r="O15" s="89"/>
      <c r="P15" s="89">
        <v>1</v>
      </c>
      <c r="Q15" s="89"/>
      <c r="R15" s="89"/>
      <c r="S15" s="89"/>
      <c r="T15" s="89"/>
      <c r="U15" s="89"/>
      <c r="V15" s="89">
        <v>1</v>
      </c>
      <c r="W15" s="89"/>
      <c r="X15" s="90"/>
      <c r="Y15" s="39"/>
      <c r="Z15" s="39"/>
      <c r="AA15" s="39"/>
      <c r="AB15" s="39"/>
      <c r="AC15" s="39"/>
      <c r="AD15" s="39"/>
      <c r="AE15" s="39"/>
      <c r="AF15" s="39"/>
      <c r="AG15" s="39">
        <v>1</v>
      </c>
      <c r="AH15" s="39"/>
      <c r="AI15" s="39"/>
      <c r="AJ15" s="90"/>
      <c r="AK15" s="89"/>
      <c r="AL15" s="89"/>
      <c r="AM15" s="89"/>
      <c r="AN15" s="89"/>
      <c r="AO15" s="89"/>
      <c r="AP15" s="89"/>
      <c r="AQ15" s="91"/>
      <c r="AR15" s="89"/>
      <c r="AS15" s="89"/>
      <c r="AT15" s="89"/>
      <c r="AU15" s="89"/>
      <c r="AV15" s="89"/>
      <c r="AW15" s="89"/>
      <c r="AX15" s="89"/>
      <c r="AY15" s="89">
        <v>1</v>
      </c>
      <c r="AZ15" s="92"/>
      <c r="BA15" s="89"/>
      <c r="BB15" s="89"/>
      <c r="BC15" s="89"/>
      <c r="BD15" s="89"/>
      <c r="BE15" s="92"/>
      <c r="BF15" s="89"/>
      <c r="BG15" s="89"/>
      <c r="BH15" s="89"/>
      <c r="BI15" s="89"/>
      <c r="BJ15" s="129"/>
      <c r="BK15" s="129"/>
      <c r="BL15" s="89"/>
      <c r="BM15" s="89"/>
      <c r="BN15" s="91"/>
      <c r="BO15" s="89"/>
      <c r="BP15" s="89"/>
      <c r="BQ15" s="89"/>
      <c r="BR15" s="89"/>
      <c r="BS15" s="89"/>
      <c r="BT15" s="89"/>
      <c r="BU15" s="91"/>
      <c r="BV15" s="89"/>
      <c r="BW15" s="89"/>
      <c r="BX15" s="89"/>
      <c r="BY15" s="89">
        <v>1</v>
      </c>
      <c r="BZ15" s="89"/>
      <c r="CA15" s="89"/>
      <c r="CB15" s="89"/>
      <c r="CC15" s="91"/>
      <c r="CD15" s="89"/>
      <c r="CE15" s="89"/>
      <c r="CF15" s="89"/>
      <c r="CG15" s="89"/>
      <c r="CH15" s="89"/>
      <c r="CI15" s="89"/>
    </row>
    <row r="16" spans="2:87" ht="18" customHeight="1">
      <c r="B16" s="32" t="s">
        <v>808</v>
      </c>
      <c r="C16" s="33">
        <f t="shared" si="0"/>
        <v>4</v>
      </c>
      <c r="D16" s="19">
        <f t="shared" si="1"/>
        <v>1</v>
      </c>
      <c r="E16" s="126">
        <f t="shared" si="2"/>
        <v>2</v>
      </c>
      <c r="F16" s="19">
        <f t="shared" si="3"/>
        <v>1</v>
      </c>
      <c r="G16" s="26"/>
      <c r="H16" s="17"/>
      <c r="I16" s="125"/>
      <c r="J16" s="125"/>
      <c r="K16" s="17"/>
      <c r="L16" s="17"/>
      <c r="M16" s="17"/>
      <c r="N16" s="17"/>
      <c r="O16" s="17">
        <v>1</v>
      </c>
      <c r="P16" s="17"/>
      <c r="Q16" s="17"/>
      <c r="R16" s="17"/>
      <c r="S16" s="17"/>
      <c r="T16" s="17"/>
      <c r="U16" s="17"/>
      <c r="V16" s="17"/>
      <c r="W16" s="17"/>
      <c r="X16" s="9"/>
      <c r="Y16" s="39"/>
      <c r="Z16" s="39"/>
      <c r="AA16" s="39"/>
      <c r="AB16" s="39"/>
      <c r="AC16" s="39">
        <v>1</v>
      </c>
      <c r="AD16" s="39"/>
      <c r="AE16" s="39"/>
      <c r="AF16" s="39">
        <v>1</v>
      </c>
      <c r="AG16" s="39"/>
      <c r="AH16" s="39"/>
      <c r="AI16" s="39"/>
      <c r="AJ16" s="9"/>
      <c r="AK16" s="17"/>
      <c r="AL16" s="17"/>
      <c r="AM16" s="17"/>
      <c r="AN16" s="17"/>
      <c r="AO16" s="17"/>
      <c r="AP16" s="17"/>
      <c r="AR16" s="17"/>
      <c r="AS16" s="17"/>
      <c r="AT16" s="17"/>
      <c r="AU16" s="17"/>
      <c r="AV16" s="17"/>
      <c r="AW16" s="17"/>
      <c r="AX16" s="17"/>
      <c r="AY16" s="17"/>
      <c r="AZ16" s="28"/>
      <c r="BA16" s="17"/>
      <c r="BB16" s="17"/>
      <c r="BC16" s="17"/>
      <c r="BD16" s="17"/>
      <c r="BE16" s="28"/>
      <c r="BF16" s="17"/>
      <c r="BG16" s="17"/>
      <c r="BH16" s="17"/>
      <c r="BI16" s="17"/>
      <c r="BJ16" s="85"/>
      <c r="BK16" s="85"/>
      <c r="BL16" s="17"/>
      <c r="BM16" s="17"/>
      <c r="BO16" s="17"/>
      <c r="BP16" s="17">
        <v>1</v>
      </c>
      <c r="BQ16" s="17"/>
      <c r="BR16" s="17"/>
      <c r="BS16" s="17"/>
      <c r="BT16" s="17"/>
      <c r="BV16" s="17"/>
      <c r="BW16" s="17"/>
      <c r="BX16" s="17"/>
      <c r="BY16" s="17"/>
      <c r="BZ16" s="17"/>
      <c r="CA16" s="17"/>
      <c r="CB16" s="17"/>
      <c r="CD16" s="17"/>
      <c r="CE16" s="17"/>
      <c r="CF16" s="17"/>
      <c r="CG16" s="17"/>
      <c r="CH16" s="17"/>
      <c r="CI16" s="17"/>
    </row>
    <row r="17" spans="2:87" ht="18" customHeight="1">
      <c r="B17" s="32" t="s">
        <v>514</v>
      </c>
      <c r="C17" s="33">
        <f t="shared" si="0"/>
        <v>2</v>
      </c>
      <c r="D17" s="19">
        <f t="shared" si="1"/>
        <v>1</v>
      </c>
      <c r="E17" s="126">
        <f t="shared" si="2"/>
        <v>1</v>
      </c>
      <c r="F17" s="76">
        <f t="shared" si="3"/>
        <v>0</v>
      </c>
      <c r="G17" s="26"/>
      <c r="H17" s="17"/>
      <c r="I17" s="125"/>
      <c r="J17" s="125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>
        <v>1</v>
      </c>
      <c r="W17" s="17"/>
      <c r="X17" s="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9"/>
      <c r="AK17" s="17"/>
      <c r="AL17" s="17"/>
      <c r="AM17" s="17">
        <v>1</v>
      </c>
      <c r="AN17" s="17"/>
      <c r="AO17" s="17"/>
      <c r="AP17" s="17"/>
      <c r="AR17" s="17"/>
      <c r="AS17" s="17"/>
      <c r="AT17" s="17"/>
      <c r="AU17" s="17"/>
      <c r="AV17" s="17"/>
      <c r="AW17" s="17"/>
      <c r="AX17" s="17"/>
      <c r="AY17" s="17"/>
      <c r="AZ17" s="28"/>
      <c r="BA17" s="17"/>
      <c r="BB17" s="17"/>
      <c r="BC17" s="17"/>
      <c r="BD17" s="17"/>
      <c r="BE17" s="28"/>
      <c r="BF17" s="17"/>
      <c r="BG17" s="17"/>
      <c r="BH17" s="17"/>
      <c r="BI17" s="17"/>
      <c r="BJ17" s="85"/>
      <c r="BK17" s="85"/>
      <c r="BL17" s="17"/>
      <c r="BM17" s="17"/>
      <c r="BO17" s="17"/>
      <c r="BP17" s="17"/>
      <c r="BQ17" s="17"/>
      <c r="BR17" s="17"/>
      <c r="BS17" s="17"/>
      <c r="BT17" s="17"/>
      <c r="BV17" s="17"/>
      <c r="BW17" s="17"/>
      <c r="BX17" s="17"/>
      <c r="BY17" s="17"/>
      <c r="BZ17" s="17"/>
      <c r="CA17" s="17"/>
      <c r="CB17" s="17"/>
      <c r="CD17" s="17"/>
      <c r="CE17" s="17"/>
      <c r="CF17" s="17"/>
      <c r="CG17" s="17"/>
      <c r="CH17" s="17"/>
      <c r="CI17" s="17"/>
    </row>
    <row r="18" spans="2:87" ht="18" customHeight="1">
      <c r="B18" s="32" t="s">
        <v>605</v>
      </c>
      <c r="C18" s="33">
        <f t="shared" si="0"/>
        <v>2</v>
      </c>
      <c r="D18" s="19">
        <f t="shared" si="1"/>
        <v>1</v>
      </c>
      <c r="E18" s="127">
        <f t="shared" si="2"/>
        <v>0</v>
      </c>
      <c r="F18" s="19">
        <f t="shared" si="3"/>
        <v>1</v>
      </c>
      <c r="G18" s="26"/>
      <c r="H18" s="17"/>
      <c r="I18" s="125"/>
      <c r="J18" s="125"/>
      <c r="K18" s="17">
        <v>1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9"/>
      <c r="AK18" s="17"/>
      <c r="AL18" s="17"/>
      <c r="AM18" s="17"/>
      <c r="AN18" s="17"/>
      <c r="AO18" s="17"/>
      <c r="AP18" s="17"/>
      <c r="AR18" s="17"/>
      <c r="AS18" s="17"/>
      <c r="AT18" s="17"/>
      <c r="AU18" s="17"/>
      <c r="AV18" s="17"/>
      <c r="AW18" s="17"/>
      <c r="AX18" s="17"/>
      <c r="AY18" s="17"/>
      <c r="AZ18" s="28"/>
      <c r="BA18" s="17"/>
      <c r="BB18" s="17"/>
      <c r="BC18" s="17"/>
      <c r="BD18" s="17"/>
      <c r="BE18" s="28"/>
      <c r="BF18" s="17"/>
      <c r="BG18" s="17"/>
      <c r="BH18" s="17"/>
      <c r="BI18" s="17"/>
      <c r="BJ18" s="85"/>
      <c r="BK18" s="85"/>
      <c r="BL18" s="17"/>
      <c r="BM18" s="17"/>
      <c r="BO18" s="17"/>
      <c r="BP18" s="17"/>
      <c r="BQ18" s="17"/>
      <c r="BR18" s="17">
        <v>1</v>
      </c>
      <c r="BS18" s="17"/>
      <c r="BT18" s="17"/>
      <c r="BV18" s="17"/>
      <c r="BW18" s="17"/>
      <c r="BX18" s="17"/>
      <c r="BY18" s="17"/>
      <c r="BZ18" s="17"/>
      <c r="CA18" s="17"/>
      <c r="CB18" s="17"/>
      <c r="CD18" s="17"/>
      <c r="CE18" s="17"/>
      <c r="CF18" s="17"/>
      <c r="CG18" s="17"/>
      <c r="CH18" s="17"/>
      <c r="CI18" s="17"/>
    </row>
    <row r="19" spans="2:87" ht="18" customHeight="1">
      <c r="B19" s="32" t="s">
        <v>361</v>
      </c>
      <c r="C19" s="33">
        <f t="shared" si="0"/>
        <v>1</v>
      </c>
      <c r="D19" s="76">
        <f t="shared" si="1"/>
        <v>0</v>
      </c>
      <c r="E19" s="127">
        <f t="shared" si="2"/>
        <v>0</v>
      </c>
      <c r="F19" s="19">
        <f t="shared" si="3"/>
        <v>1</v>
      </c>
      <c r="G19" s="26"/>
      <c r="H19" s="89"/>
      <c r="I19" s="128"/>
      <c r="J19" s="128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90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90"/>
      <c r="AK19" s="89"/>
      <c r="AL19" s="89"/>
      <c r="AM19" s="89"/>
      <c r="AN19" s="89"/>
      <c r="AO19" s="89"/>
      <c r="AP19" s="89"/>
      <c r="AQ19" s="91"/>
      <c r="AR19" s="89"/>
      <c r="AS19" s="89"/>
      <c r="AT19" s="89"/>
      <c r="AU19" s="89"/>
      <c r="AV19" s="89"/>
      <c r="AW19" s="89"/>
      <c r="AX19" s="89"/>
      <c r="AY19" s="89"/>
      <c r="AZ19" s="92"/>
      <c r="BA19" s="89"/>
      <c r="BB19" s="89"/>
      <c r="BC19" s="89"/>
      <c r="BD19" s="89"/>
      <c r="BE19" s="92"/>
      <c r="BF19" s="89"/>
      <c r="BG19" s="89"/>
      <c r="BH19" s="89"/>
      <c r="BI19" s="89"/>
      <c r="BJ19" s="129"/>
      <c r="BK19" s="129"/>
      <c r="BL19" s="89"/>
      <c r="BM19" s="89"/>
      <c r="BN19" s="91"/>
      <c r="BO19" s="89"/>
      <c r="BP19" s="89"/>
      <c r="BQ19" s="89"/>
      <c r="BR19" s="89">
        <v>1</v>
      </c>
      <c r="BS19" s="89"/>
      <c r="BT19" s="89"/>
      <c r="BU19" s="91"/>
      <c r="BV19" s="89"/>
      <c r="BW19" s="89"/>
      <c r="BX19" s="89"/>
      <c r="BY19" s="89"/>
      <c r="BZ19" s="89"/>
      <c r="CA19" s="89"/>
      <c r="CB19" s="89"/>
      <c r="CC19" s="91"/>
      <c r="CD19" s="89"/>
      <c r="CE19" s="89"/>
      <c r="CF19" s="89"/>
      <c r="CG19" s="89"/>
      <c r="CH19" s="89"/>
      <c r="CI19" s="89"/>
    </row>
    <row r="20" spans="2:87" ht="18" customHeight="1">
      <c r="B20" s="32" t="s">
        <v>505</v>
      </c>
      <c r="C20" s="33">
        <f t="shared" si="0"/>
        <v>1</v>
      </c>
      <c r="D20" s="76">
        <f t="shared" si="1"/>
        <v>0</v>
      </c>
      <c r="E20" s="127">
        <f t="shared" si="2"/>
        <v>0</v>
      </c>
      <c r="F20" s="19">
        <f t="shared" si="3"/>
        <v>1</v>
      </c>
      <c r="G20" s="26"/>
      <c r="H20" s="89"/>
      <c r="I20" s="128"/>
      <c r="J20" s="128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90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90"/>
      <c r="AK20" s="89"/>
      <c r="AL20" s="89"/>
      <c r="AM20" s="89"/>
      <c r="AN20" s="89"/>
      <c r="AO20" s="89"/>
      <c r="AP20" s="89"/>
      <c r="AQ20" s="91"/>
      <c r="AR20" s="89"/>
      <c r="AS20" s="89"/>
      <c r="AT20" s="89"/>
      <c r="AU20" s="89"/>
      <c r="AV20" s="89"/>
      <c r="AW20" s="89"/>
      <c r="AX20" s="89"/>
      <c r="AY20" s="89"/>
      <c r="AZ20" s="92"/>
      <c r="BA20" s="89"/>
      <c r="BB20" s="89"/>
      <c r="BC20" s="89"/>
      <c r="BD20" s="89"/>
      <c r="BE20" s="92"/>
      <c r="BF20" s="89"/>
      <c r="BG20" s="89"/>
      <c r="BH20" s="89"/>
      <c r="BI20" s="89"/>
      <c r="BJ20" s="129"/>
      <c r="BK20" s="129"/>
      <c r="BL20" s="89"/>
      <c r="BM20" s="89"/>
      <c r="BN20" s="91"/>
      <c r="BO20" s="89"/>
      <c r="BP20" s="89"/>
      <c r="BQ20" s="89"/>
      <c r="BR20" s="89">
        <v>1</v>
      </c>
      <c r="BS20" s="89"/>
      <c r="BT20" s="89"/>
      <c r="BU20" s="91"/>
      <c r="BV20" s="89"/>
      <c r="BW20" s="89"/>
      <c r="BX20" s="89"/>
      <c r="BY20" s="89"/>
      <c r="BZ20" s="89"/>
      <c r="CA20" s="89"/>
      <c r="CB20" s="89"/>
      <c r="CC20" s="91"/>
      <c r="CD20" s="89"/>
      <c r="CE20" s="89"/>
      <c r="CF20" s="89"/>
      <c r="CG20" s="89"/>
      <c r="CH20" s="89"/>
      <c r="CI20" s="89"/>
    </row>
    <row r="21" spans="2:87" ht="18" customHeight="1">
      <c r="B21" s="32" t="s">
        <v>559</v>
      </c>
      <c r="C21" s="94">
        <f t="shared" si="0"/>
        <v>0</v>
      </c>
      <c r="D21" s="76">
        <f t="shared" si="1"/>
        <v>0</v>
      </c>
      <c r="E21" s="127">
        <f t="shared" si="2"/>
        <v>0</v>
      </c>
      <c r="F21" s="76">
        <f t="shared" si="3"/>
        <v>0</v>
      </c>
      <c r="G21" s="26"/>
      <c r="H21" s="17"/>
      <c r="I21" s="125"/>
      <c r="J21" s="125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9"/>
      <c r="AK21" s="17"/>
      <c r="AL21" s="17"/>
      <c r="AM21" s="17"/>
      <c r="AN21" s="17"/>
      <c r="AO21" s="17"/>
      <c r="AP21" s="17"/>
      <c r="AR21" s="17"/>
      <c r="AS21" s="17"/>
      <c r="AT21" s="17"/>
      <c r="AU21" s="17"/>
      <c r="AV21" s="17"/>
      <c r="AW21" s="17"/>
      <c r="AX21" s="17"/>
      <c r="AY21" s="17"/>
      <c r="AZ21" s="28"/>
      <c r="BA21" s="17"/>
      <c r="BB21" s="17"/>
      <c r="BC21" s="17"/>
      <c r="BD21" s="17"/>
      <c r="BE21" s="28"/>
      <c r="BF21" s="17"/>
      <c r="BG21" s="17"/>
      <c r="BH21" s="17"/>
      <c r="BI21" s="17"/>
      <c r="BJ21" s="85"/>
      <c r="BK21" s="85"/>
      <c r="BL21" s="17"/>
      <c r="BM21" s="17"/>
      <c r="BO21" s="17"/>
      <c r="BP21" s="17"/>
      <c r="BQ21" s="17"/>
      <c r="BR21" s="17"/>
      <c r="BS21" s="17"/>
      <c r="BT21" s="17"/>
      <c r="BV21" s="17"/>
      <c r="BW21" s="17"/>
      <c r="BX21" s="17"/>
      <c r="BY21" s="17"/>
      <c r="BZ21" s="17"/>
      <c r="CA21" s="17"/>
      <c r="CB21" s="17"/>
      <c r="CD21" s="17"/>
      <c r="CE21" s="17"/>
      <c r="CF21" s="17"/>
      <c r="CG21" s="17"/>
      <c r="CH21" s="17"/>
      <c r="CI21" s="17"/>
    </row>
    <row r="22" spans="2:87" ht="18" customHeight="1">
      <c r="B22" s="32" t="s">
        <v>558</v>
      </c>
      <c r="C22" s="94">
        <f t="shared" si="0"/>
        <v>0</v>
      </c>
      <c r="D22" s="76">
        <f t="shared" si="1"/>
        <v>0</v>
      </c>
      <c r="E22" s="127">
        <f t="shared" si="2"/>
        <v>0</v>
      </c>
      <c r="F22" s="76">
        <f t="shared" si="3"/>
        <v>0</v>
      </c>
      <c r="G22" s="26"/>
      <c r="H22" s="17"/>
      <c r="I22" s="125"/>
      <c r="J22" s="125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9"/>
      <c r="AK22" s="17"/>
      <c r="AL22" s="17"/>
      <c r="AM22" s="17"/>
      <c r="AN22" s="17"/>
      <c r="AO22" s="17"/>
      <c r="AP22" s="17"/>
      <c r="AR22" s="17"/>
      <c r="AS22" s="17"/>
      <c r="AT22" s="17"/>
      <c r="AU22" s="17"/>
      <c r="AV22" s="17"/>
      <c r="AW22" s="17"/>
      <c r="AX22" s="17"/>
      <c r="AY22" s="17"/>
      <c r="AZ22" s="28"/>
      <c r="BA22" s="17"/>
      <c r="BB22" s="17"/>
      <c r="BC22" s="17"/>
      <c r="BD22" s="17"/>
      <c r="BE22" s="28"/>
      <c r="BF22" s="17"/>
      <c r="BG22" s="17"/>
      <c r="BH22" s="17"/>
      <c r="BI22" s="17"/>
      <c r="BJ22" s="85"/>
      <c r="BK22" s="85"/>
      <c r="BL22" s="17"/>
      <c r="BM22" s="17"/>
      <c r="BO22" s="17"/>
      <c r="BP22" s="17"/>
      <c r="BQ22" s="17"/>
      <c r="BR22" s="17"/>
      <c r="BS22" s="17"/>
      <c r="BT22" s="17"/>
      <c r="BV22" s="17"/>
      <c r="BW22" s="17"/>
      <c r="BX22" s="17"/>
      <c r="BY22" s="17"/>
      <c r="BZ22" s="17"/>
      <c r="CA22" s="17"/>
      <c r="CB22" s="17"/>
      <c r="CD22" s="17"/>
      <c r="CE22" s="17"/>
      <c r="CF22" s="17"/>
      <c r="CG22" s="17"/>
      <c r="CH22" s="17"/>
      <c r="CI22" s="17"/>
    </row>
    <row r="23" spans="2:87" ht="18" customHeight="1">
      <c r="B23" s="32" t="s">
        <v>578</v>
      </c>
      <c r="C23" s="94">
        <f t="shared" si="0"/>
        <v>0</v>
      </c>
      <c r="D23" s="76">
        <f t="shared" si="1"/>
        <v>0</v>
      </c>
      <c r="E23" s="127">
        <f t="shared" si="2"/>
        <v>0</v>
      </c>
      <c r="F23" s="76">
        <f t="shared" si="3"/>
        <v>0</v>
      </c>
      <c r="G23" s="26"/>
      <c r="H23" s="17"/>
      <c r="I23" s="125"/>
      <c r="J23" s="125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9"/>
      <c r="AK23" s="17"/>
      <c r="AL23" s="17"/>
      <c r="AM23" s="17"/>
      <c r="AN23" s="17"/>
      <c r="AO23" s="17"/>
      <c r="AP23" s="17"/>
      <c r="AR23" s="17"/>
      <c r="AS23" s="17"/>
      <c r="AT23" s="17"/>
      <c r="AU23" s="17"/>
      <c r="AV23" s="17"/>
      <c r="AW23" s="17"/>
      <c r="AX23" s="17"/>
      <c r="AY23" s="17"/>
      <c r="AZ23" s="28"/>
      <c r="BA23" s="17"/>
      <c r="BB23" s="17"/>
      <c r="BC23" s="17"/>
      <c r="BD23" s="17"/>
      <c r="BE23" s="28"/>
      <c r="BF23" s="17"/>
      <c r="BG23" s="17"/>
      <c r="BH23" s="17"/>
      <c r="BI23" s="17"/>
      <c r="BJ23" s="85"/>
      <c r="BK23" s="85"/>
      <c r="BL23" s="17"/>
      <c r="BM23" s="17"/>
      <c r="BO23" s="17"/>
      <c r="BP23" s="17"/>
      <c r="BQ23" s="17"/>
      <c r="BR23" s="17"/>
      <c r="BS23" s="17"/>
      <c r="BT23" s="17"/>
      <c r="BV23" s="17"/>
      <c r="BW23" s="17"/>
      <c r="BX23" s="17"/>
      <c r="BY23" s="17"/>
      <c r="BZ23" s="17"/>
      <c r="CA23" s="17"/>
      <c r="CB23" s="17"/>
      <c r="CD23" s="17"/>
      <c r="CE23" s="17"/>
      <c r="CF23" s="17"/>
      <c r="CG23" s="17"/>
      <c r="CH23" s="17"/>
      <c r="CI23" s="17"/>
    </row>
    <row r="24" spans="2:87" ht="18" customHeight="1">
      <c r="B24" s="32" t="s">
        <v>561</v>
      </c>
      <c r="C24" s="94">
        <f t="shared" si="0"/>
        <v>0</v>
      </c>
      <c r="D24" s="76">
        <f t="shared" si="1"/>
        <v>0</v>
      </c>
      <c r="E24" s="127">
        <f t="shared" si="2"/>
        <v>0</v>
      </c>
      <c r="F24" s="76">
        <f t="shared" si="3"/>
        <v>0</v>
      </c>
      <c r="G24" s="26"/>
      <c r="H24" s="17"/>
      <c r="I24" s="125"/>
      <c r="J24" s="125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9"/>
      <c r="AK24" s="17"/>
      <c r="AL24" s="17"/>
      <c r="AM24" s="17"/>
      <c r="AN24" s="17"/>
      <c r="AO24" s="17"/>
      <c r="AP24" s="17"/>
      <c r="AR24" s="17"/>
      <c r="AS24" s="17"/>
      <c r="AT24" s="17"/>
      <c r="AU24" s="17"/>
      <c r="AV24" s="17"/>
      <c r="AW24" s="17"/>
      <c r="AX24" s="17"/>
      <c r="AY24" s="17"/>
      <c r="AZ24" s="28"/>
      <c r="BA24" s="17"/>
      <c r="BB24" s="17"/>
      <c r="BC24" s="17"/>
      <c r="BD24" s="17"/>
      <c r="BE24" s="28"/>
      <c r="BF24" s="17"/>
      <c r="BG24" s="17"/>
      <c r="BH24" s="17"/>
      <c r="BI24" s="17"/>
      <c r="BJ24" s="85"/>
      <c r="BK24" s="85"/>
      <c r="BL24" s="17"/>
      <c r="BM24" s="17"/>
      <c r="BO24" s="17"/>
      <c r="BP24" s="17"/>
      <c r="BQ24" s="17"/>
      <c r="BR24" s="17"/>
      <c r="BS24" s="17"/>
      <c r="BT24" s="17"/>
      <c r="BV24" s="17"/>
      <c r="BW24" s="17"/>
      <c r="BX24" s="17"/>
      <c r="BY24" s="17"/>
      <c r="BZ24" s="17"/>
      <c r="CA24" s="17"/>
      <c r="CB24" s="17"/>
      <c r="CD24" s="17"/>
      <c r="CE24" s="17"/>
      <c r="CF24" s="17"/>
      <c r="CG24" s="17"/>
      <c r="CH24" s="17"/>
      <c r="CI24" s="17"/>
    </row>
    <row r="25" spans="2:87" ht="18" customHeight="1">
      <c r="B25" s="32" t="s">
        <v>684</v>
      </c>
      <c r="C25" s="94">
        <f t="shared" si="0"/>
        <v>0</v>
      </c>
      <c r="D25" s="76">
        <f t="shared" si="1"/>
        <v>0</v>
      </c>
      <c r="E25" s="127">
        <f t="shared" si="2"/>
        <v>0</v>
      </c>
      <c r="F25" s="76">
        <f t="shared" si="3"/>
        <v>0</v>
      </c>
      <c r="G25" s="26"/>
      <c r="H25" s="89"/>
      <c r="I25" s="128"/>
      <c r="J25" s="128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90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90"/>
      <c r="AK25" s="89"/>
      <c r="AL25" s="89"/>
      <c r="AM25" s="89"/>
      <c r="AN25" s="89"/>
      <c r="AO25" s="89"/>
      <c r="AP25" s="89"/>
      <c r="AQ25" s="91"/>
      <c r="AR25" s="89"/>
      <c r="AS25" s="89"/>
      <c r="AT25" s="89"/>
      <c r="AU25" s="89"/>
      <c r="AV25" s="89"/>
      <c r="AW25" s="89"/>
      <c r="AX25" s="89"/>
      <c r="AY25" s="89"/>
      <c r="AZ25" s="92"/>
      <c r="BA25" s="89"/>
      <c r="BB25" s="89"/>
      <c r="BC25" s="89"/>
      <c r="BD25" s="89"/>
      <c r="BE25" s="92"/>
      <c r="BF25" s="89"/>
      <c r="BG25" s="89"/>
      <c r="BH25" s="89"/>
      <c r="BI25" s="89"/>
      <c r="BJ25" s="129"/>
      <c r="BK25" s="129"/>
      <c r="BL25" s="89"/>
      <c r="BM25" s="89"/>
      <c r="BN25" s="91"/>
      <c r="BO25" s="89"/>
      <c r="BP25" s="89"/>
      <c r="BQ25" s="89"/>
      <c r="BR25" s="89"/>
      <c r="BS25" s="89"/>
      <c r="BT25" s="89"/>
      <c r="BU25" s="91"/>
      <c r="BV25" s="89"/>
      <c r="BW25" s="89"/>
      <c r="BX25" s="89"/>
      <c r="BY25" s="89"/>
      <c r="BZ25" s="89"/>
      <c r="CA25" s="89"/>
      <c r="CB25" s="89"/>
      <c r="CC25" s="91"/>
      <c r="CD25" s="89"/>
      <c r="CE25" s="89"/>
      <c r="CF25" s="89"/>
      <c r="CG25" s="89"/>
      <c r="CH25" s="89"/>
      <c r="CI25" s="89"/>
    </row>
    <row r="26" spans="2:87" ht="18" customHeight="1">
      <c r="B26" s="40" t="s">
        <v>548</v>
      </c>
      <c r="C26" s="94">
        <f t="shared" si="0"/>
        <v>0</v>
      </c>
      <c r="D26" s="76">
        <f t="shared" si="1"/>
        <v>0</v>
      </c>
      <c r="E26" s="127">
        <f t="shared" si="2"/>
        <v>0</v>
      </c>
      <c r="F26" s="76">
        <f t="shared" si="3"/>
        <v>0</v>
      </c>
      <c r="G26" s="26"/>
      <c r="H26" s="17"/>
      <c r="I26" s="125"/>
      <c r="J26" s="125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9"/>
      <c r="AK26" s="17"/>
      <c r="AL26" s="17"/>
      <c r="AM26" s="17"/>
      <c r="AN26" s="17"/>
      <c r="AO26" s="17"/>
      <c r="AP26" s="17"/>
      <c r="AR26" s="17"/>
      <c r="AS26" s="17"/>
      <c r="AT26" s="17"/>
      <c r="AU26" s="17"/>
      <c r="AV26" s="17"/>
      <c r="AW26" s="17"/>
      <c r="AX26" s="17"/>
      <c r="AY26" s="17"/>
      <c r="AZ26" s="28"/>
      <c r="BA26" s="17"/>
      <c r="BB26" s="17"/>
      <c r="BC26" s="17"/>
      <c r="BD26" s="17"/>
      <c r="BE26" s="28"/>
      <c r="BF26" s="17"/>
      <c r="BG26" s="17"/>
      <c r="BH26" s="17"/>
      <c r="BI26" s="17"/>
      <c r="BJ26" s="85"/>
      <c r="BK26" s="85"/>
      <c r="BL26" s="17"/>
      <c r="BM26" s="17"/>
      <c r="BO26" s="17"/>
      <c r="BP26" s="17"/>
      <c r="BQ26" s="17"/>
      <c r="BR26" s="125"/>
      <c r="BS26" s="17"/>
      <c r="BT26" s="17"/>
      <c r="BV26" s="17"/>
      <c r="BW26" s="17"/>
      <c r="BX26" s="17"/>
      <c r="BY26" s="17"/>
      <c r="BZ26" s="17"/>
      <c r="CA26" s="17"/>
      <c r="CB26" s="17"/>
      <c r="CD26" s="17"/>
      <c r="CE26" s="17"/>
      <c r="CF26" s="17"/>
      <c r="CG26" s="17"/>
      <c r="CH26" s="17"/>
      <c r="CI26" s="17"/>
    </row>
    <row r="27" spans="2:87" s="91" customFormat="1" ht="8.25" customHeight="1">
      <c r="B27" s="29"/>
      <c r="C27" s="26"/>
      <c r="D27" s="26"/>
      <c r="E27" s="26"/>
      <c r="F27" s="26"/>
      <c r="G27" s="26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0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0"/>
      <c r="AK27" s="92"/>
      <c r="AL27" s="92"/>
      <c r="AM27" s="92"/>
      <c r="AN27" s="92"/>
      <c r="AO27" s="92"/>
      <c r="AP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O27" s="92"/>
      <c r="BP27" s="92"/>
      <c r="BQ27" s="92"/>
      <c r="BR27" s="92"/>
      <c r="BS27" s="92"/>
      <c r="BT27" s="92"/>
      <c r="BV27" s="92"/>
      <c r="BW27" s="92"/>
      <c r="BX27" s="92"/>
      <c r="BY27" s="92"/>
      <c r="BZ27" s="92"/>
      <c r="CA27" s="92"/>
      <c r="CB27" s="92"/>
      <c r="CD27" s="92"/>
      <c r="CE27" s="92"/>
      <c r="CF27" s="92"/>
      <c r="CG27" s="92"/>
      <c r="CH27" s="92"/>
      <c r="CI27" s="92"/>
    </row>
    <row r="28" spans="3:87" ht="23.25" customHeight="1">
      <c r="C28" s="30">
        <f>SUM(C6:C26)</f>
        <v>165</v>
      </c>
      <c r="D28" s="30">
        <f>SUM(D6:D26)</f>
        <v>66</v>
      </c>
      <c r="E28" s="30">
        <f>SUM(E6:E26)</f>
        <v>55</v>
      </c>
      <c r="F28" s="30">
        <f>SUM(F6:F26)</f>
        <v>44</v>
      </c>
      <c r="H28" s="20">
        <f aca="true" t="shared" si="4" ref="H28:W28">SUM(H6:H26)</f>
        <v>3</v>
      </c>
      <c r="I28" s="20">
        <f t="shared" si="4"/>
        <v>11</v>
      </c>
      <c r="J28" s="20">
        <f t="shared" si="4"/>
        <v>2</v>
      </c>
      <c r="K28" s="20">
        <f t="shared" si="4"/>
        <v>3</v>
      </c>
      <c r="L28" s="20">
        <f t="shared" si="4"/>
        <v>7</v>
      </c>
      <c r="M28" s="20">
        <f t="shared" si="4"/>
        <v>2</v>
      </c>
      <c r="N28" s="20">
        <f t="shared" si="4"/>
        <v>2</v>
      </c>
      <c r="O28" s="20">
        <f t="shared" si="4"/>
        <v>5</v>
      </c>
      <c r="P28" s="20">
        <f t="shared" si="4"/>
        <v>4</v>
      </c>
      <c r="Q28" s="20">
        <f t="shared" si="4"/>
        <v>0</v>
      </c>
      <c r="R28" s="20">
        <f t="shared" si="4"/>
        <v>0</v>
      </c>
      <c r="S28" s="20">
        <f t="shared" si="4"/>
        <v>11</v>
      </c>
      <c r="T28" s="20">
        <f t="shared" si="4"/>
        <v>3</v>
      </c>
      <c r="U28" s="20">
        <f t="shared" si="4"/>
        <v>2</v>
      </c>
      <c r="V28" s="20">
        <f t="shared" si="4"/>
        <v>11</v>
      </c>
      <c r="W28" s="20">
        <f t="shared" si="4"/>
        <v>0</v>
      </c>
      <c r="Y28" s="20">
        <f aca="true" t="shared" si="5" ref="Y28:AI28">SUM(Y6:Y26)</f>
        <v>9</v>
      </c>
      <c r="Z28" s="20">
        <f t="shared" si="5"/>
        <v>0</v>
      </c>
      <c r="AA28" s="20">
        <f t="shared" si="5"/>
        <v>4</v>
      </c>
      <c r="AB28" s="20">
        <f t="shared" si="5"/>
        <v>2</v>
      </c>
      <c r="AC28" s="20">
        <f t="shared" si="5"/>
        <v>5</v>
      </c>
      <c r="AD28" s="20">
        <f t="shared" si="5"/>
        <v>2</v>
      </c>
      <c r="AE28" s="20">
        <f t="shared" si="5"/>
        <v>3</v>
      </c>
      <c r="AF28" s="20">
        <f t="shared" si="5"/>
        <v>5</v>
      </c>
      <c r="AG28" s="20">
        <f t="shared" si="5"/>
        <v>4</v>
      </c>
      <c r="AH28" s="20">
        <f t="shared" si="5"/>
        <v>0</v>
      </c>
      <c r="AI28" s="20">
        <f t="shared" si="5"/>
        <v>0</v>
      </c>
      <c r="AK28" s="20">
        <f aca="true" t="shared" si="6" ref="AK28:AP28">SUM(AK6:AK26)</f>
        <v>0</v>
      </c>
      <c r="AL28" s="20">
        <f t="shared" si="6"/>
        <v>1</v>
      </c>
      <c r="AM28" s="20">
        <f t="shared" si="6"/>
        <v>1</v>
      </c>
      <c r="AN28" s="20">
        <f t="shared" si="6"/>
        <v>3</v>
      </c>
      <c r="AO28" s="20">
        <f t="shared" si="6"/>
        <v>2</v>
      </c>
      <c r="AP28" s="20">
        <f t="shared" si="6"/>
        <v>0</v>
      </c>
      <c r="AR28" s="20">
        <f aca="true" t="shared" si="7" ref="AR28:AY28">SUM(AR6:AR26)</f>
        <v>0</v>
      </c>
      <c r="AS28" s="20">
        <f t="shared" si="7"/>
        <v>0</v>
      </c>
      <c r="AT28" s="20">
        <f t="shared" si="7"/>
        <v>0</v>
      </c>
      <c r="AU28" s="20">
        <f t="shared" si="7"/>
        <v>0</v>
      </c>
      <c r="AV28" s="20">
        <f t="shared" si="7"/>
        <v>0</v>
      </c>
      <c r="AW28" s="20">
        <f t="shared" si="7"/>
        <v>0</v>
      </c>
      <c r="AX28" s="20">
        <f t="shared" si="7"/>
        <v>6</v>
      </c>
      <c r="AY28" s="20">
        <f t="shared" si="7"/>
        <v>8</v>
      </c>
      <c r="AZ28" s="20"/>
      <c r="BA28" s="20">
        <f>SUM(BA6:BA26)</f>
        <v>0</v>
      </c>
      <c r="BB28" s="20">
        <f>SUM(BB6:BB26)</f>
        <v>0</v>
      </c>
      <c r="BC28" s="20">
        <f>SUM(BC6:BC26)</f>
        <v>0</v>
      </c>
      <c r="BD28" s="20">
        <f>SUM(BD6:BD26)</f>
        <v>0</v>
      </c>
      <c r="BE28" s="20"/>
      <c r="BF28" s="20">
        <f aca="true" t="shared" si="8" ref="BF28:BM28">SUM(BF6:BF26)</f>
        <v>0</v>
      </c>
      <c r="BG28" s="20">
        <f t="shared" si="8"/>
        <v>0</v>
      </c>
      <c r="BH28" s="20">
        <f t="shared" si="8"/>
        <v>0</v>
      </c>
      <c r="BI28" s="20">
        <f t="shared" si="8"/>
        <v>0</v>
      </c>
      <c r="BJ28" s="20">
        <f t="shared" si="8"/>
        <v>0</v>
      </c>
      <c r="BK28" s="20">
        <f t="shared" si="8"/>
        <v>0</v>
      </c>
      <c r="BL28" s="20">
        <f t="shared" si="8"/>
        <v>0</v>
      </c>
      <c r="BM28" s="20">
        <f t="shared" si="8"/>
        <v>0</v>
      </c>
      <c r="BO28" s="20">
        <f aca="true" t="shared" si="9" ref="BO28:BT28">SUM(BO6:BO26)</f>
        <v>0</v>
      </c>
      <c r="BP28" s="20">
        <f t="shared" si="9"/>
        <v>13</v>
      </c>
      <c r="BQ28" s="20">
        <f t="shared" si="9"/>
        <v>0</v>
      </c>
      <c r="BR28" s="20">
        <f t="shared" si="9"/>
        <v>14</v>
      </c>
      <c r="BS28" s="20">
        <f t="shared" si="9"/>
        <v>0</v>
      </c>
      <c r="BT28" s="20">
        <f t="shared" si="9"/>
        <v>0</v>
      </c>
      <c r="BV28" s="20">
        <f aca="true" t="shared" si="10" ref="BV28:CB28">SUM(BV6:BV26)</f>
        <v>0</v>
      </c>
      <c r="BW28" s="20">
        <f t="shared" si="10"/>
        <v>12</v>
      </c>
      <c r="BX28" s="20">
        <f t="shared" si="10"/>
        <v>0</v>
      </c>
      <c r="BY28" s="20">
        <f t="shared" si="10"/>
        <v>5</v>
      </c>
      <c r="BZ28" s="20">
        <f t="shared" si="10"/>
        <v>0</v>
      </c>
      <c r="CA28" s="20">
        <f t="shared" si="10"/>
        <v>0</v>
      </c>
      <c r="CB28" s="20">
        <f t="shared" si="10"/>
        <v>0</v>
      </c>
      <c r="CD28" s="20">
        <f aca="true" t="shared" si="11" ref="CD28:CI28">SUM(CD6:CD26)</f>
        <v>0</v>
      </c>
      <c r="CE28" s="20">
        <f t="shared" si="11"/>
        <v>0</v>
      </c>
      <c r="CF28" s="20">
        <f t="shared" si="11"/>
        <v>0</v>
      </c>
      <c r="CG28" s="20">
        <f t="shared" si="11"/>
        <v>0</v>
      </c>
      <c r="CH28" s="20">
        <f t="shared" si="11"/>
        <v>0</v>
      </c>
      <c r="CI28" s="20">
        <f t="shared" si="11"/>
        <v>0</v>
      </c>
    </row>
    <row r="30" ht="6" customHeight="1"/>
  </sheetData>
  <mergeCells count="9">
    <mergeCell ref="CD2:CI2"/>
    <mergeCell ref="AR2:AY2"/>
    <mergeCell ref="BF2:BM2"/>
    <mergeCell ref="BA2:BD2"/>
    <mergeCell ref="H2:W2"/>
    <mergeCell ref="Y2:AI2"/>
    <mergeCell ref="AK2:AP2"/>
    <mergeCell ref="BV2:CB2"/>
    <mergeCell ref="BO2:BT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&amp;C&amp;14&amp;F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CG22"/>
  <sheetViews>
    <sheetView showGridLines="0" workbookViewId="0" topLeftCell="A1">
      <pane xSplit="6" topLeftCell="G1" activePane="topRight" state="frozen"/>
      <selection pane="topLeft" activeCell="A1" sqref="A1"/>
      <selection pane="topRight" activeCell="D30" sqref="D30"/>
    </sheetView>
  </sheetViews>
  <sheetFormatPr defaultColWidth="9.140625" defaultRowHeight="12.75"/>
  <cols>
    <col min="1" max="1" width="1.7109375" style="0" customWidth="1"/>
    <col min="2" max="2" width="19.57421875" style="0" bestFit="1" customWidth="1"/>
    <col min="3" max="3" width="10.57421875" style="0" customWidth="1"/>
    <col min="4" max="4" width="9.28125" style="0" customWidth="1"/>
    <col min="5" max="5" width="10.7109375" style="0" bestFit="1" customWidth="1"/>
    <col min="6" max="6" width="11.28125" style="0" customWidth="1"/>
    <col min="7" max="7" width="1.421875" style="0" customWidth="1"/>
    <col min="8" max="13" width="3.28125" style="0" customWidth="1"/>
    <col min="14" max="15" width="3.8515625" style="0" customWidth="1"/>
    <col min="16" max="16" width="3.57421875" style="0" customWidth="1"/>
    <col min="17" max="17" width="3.7109375" style="0" customWidth="1"/>
    <col min="18" max="18" width="3.8515625" style="0" customWidth="1"/>
    <col min="19" max="25" width="3.28125" style="0" customWidth="1"/>
    <col min="26" max="26" width="1.421875" style="0" customWidth="1"/>
    <col min="27" max="33" width="3.28125" style="0" customWidth="1"/>
    <col min="34" max="34" width="1.57421875" style="0" customWidth="1"/>
    <col min="35" max="35" width="3.140625" style="0" customWidth="1"/>
    <col min="36" max="40" width="3.28125" style="0" customWidth="1"/>
    <col min="41" max="41" width="1.421875" style="0" customWidth="1"/>
    <col min="42" max="47" width="3.28125" style="0" customWidth="1"/>
    <col min="48" max="49" width="3.7109375" style="0" customWidth="1"/>
    <col min="50" max="50" width="1.421875" style="0" customWidth="1"/>
    <col min="51" max="54" width="3.7109375" style="0" customWidth="1"/>
    <col min="55" max="55" width="1.57421875" style="0" customWidth="1"/>
    <col min="56" max="61" width="3.28125" style="0" customWidth="1"/>
    <col min="62" max="63" width="3.7109375" style="0" customWidth="1"/>
    <col min="64" max="64" width="1.7109375" style="0" customWidth="1"/>
    <col min="65" max="68" width="3.28125" style="0" customWidth="1"/>
    <col min="69" max="70" width="3.7109375" style="0" customWidth="1"/>
    <col min="71" max="71" width="1.7109375" style="0" customWidth="1"/>
    <col min="72" max="78" width="3.28125" style="0" customWidth="1"/>
    <col min="79" max="79" width="1.7109375" style="0" customWidth="1"/>
    <col min="80" max="83" width="3.28125" style="0" customWidth="1"/>
    <col min="84" max="90" width="3.7109375" style="0" customWidth="1"/>
  </cols>
  <sheetData>
    <row r="1" ht="6" customHeight="1" thickBot="1"/>
    <row r="2" spans="2:85" ht="18.75" customHeight="1" thickBot="1">
      <c r="B2" s="31" t="s">
        <v>905</v>
      </c>
      <c r="H2" s="183" t="s">
        <v>913</v>
      </c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5"/>
      <c r="AA2" s="183" t="s">
        <v>842</v>
      </c>
      <c r="AB2" s="184"/>
      <c r="AC2" s="184"/>
      <c r="AD2" s="184"/>
      <c r="AE2" s="184"/>
      <c r="AF2" s="184"/>
      <c r="AG2" s="185"/>
      <c r="AI2" s="183" t="s">
        <v>844</v>
      </c>
      <c r="AJ2" s="184"/>
      <c r="AK2" s="184"/>
      <c r="AL2" s="184"/>
      <c r="AM2" s="184"/>
      <c r="AN2" s="185"/>
      <c r="AP2" s="192" t="s">
        <v>686</v>
      </c>
      <c r="AQ2" s="193"/>
      <c r="AR2" s="193"/>
      <c r="AS2" s="193"/>
      <c r="AT2" s="193"/>
      <c r="AU2" s="193"/>
      <c r="AV2" s="193"/>
      <c r="AW2" s="194"/>
      <c r="AX2" s="57"/>
      <c r="AY2" s="192" t="s">
        <v>687</v>
      </c>
      <c r="AZ2" s="193"/>
      <c r="BA2" s="193"/>
      <c r="BB2" s="194"/>
      <c r="BC2" s="57"/>
      <c r="BD2" s="192"/>
      <c r="BE2" s="193"/>
      <c r="BF2" s="193"/>
      <c r="BG2" s="193"/>
      <c r="BH2" s="193"/>
      <c r="BI2" s="193"/>
      <c r="BJ2" s="193"/>
      <c r="BK2" s="194"/>
      <c r="BM2" s="189" t="s">
        <v>845</v>
      </c>
      <c r="BN2" s="190"/>
      <c r="BO2" s="190"/>
      <c r="BP2" s="190"/>
      <c r="BQ2" s="190"/>
      <c r="BR2" s="191"/>
      <c r="BT2" s="186" t="s">
        <v>843</v>
      </c>
      <c r="BU2" s="187"/>
      <c r="BV2" s="187"/>
      <c r="BW2" s="187"/>
      <c r="BX2" s="187"/>
      <c r="BY2" s="187"/>
      <c r="BZ2" s="188"/>
      <c r="CB2" s="189" t="s">
        <v>848</v>
      </c>
      <c r="CC2" s="190"/>
      <c r="CD2" s="190"/>
      <c r="CE2" s="190"/>
      <c r="CF2" s="190"/>
      <c r="CG2" s="191"/>
    </row>
    <row r="3" s="9" customFormat="1" ht="8.25" customHeight="1" thickBot="1"/>
    <row r="4" spans="2:85" ht="18" customHeight="1" thickBot="1">
      <c r="B4" s="34" t="s">
        <v>0</v>
      </c>
      <c r="C4" s="35" t="s">
        <v>401</v>
      </c>
      <c r="D4" s="35" t="s">
        <v>469</v>
      </c>
      <c r="E4" s="35" t="s">
        <v>721</v>
      </c>
      <c r="F4" s="35" t="s">
        <v>809</v>
      </c>
      <c r="G4" s="27"/>
      <c r="H4" s="93">
        <v>1</v>
      </c>
      <c r="I4" s="96">
        <v>2</v>
      </c>
      <c r="J4" s="96">
        <v>3</v>
      </c>
      <c r="K4" s="96">
        <v>4</v>
      </c>
      <c r="L4" s="96">
        <v>5</v>
      </c>
      <c r="M4" s="96">
        <v>6</v>
      </c>
      <c r="N4" s="96">
        <v>7</v>
      </c>
      <c r="O4" s="96">
        <v>8</v>
      </c>
      <c r="P4" s="96">
        <v>9</v>
      </c>
      <c r="Q4" s="96">
        <v>10</v>
      </c>
      <c r="R4" s="96">
        <v>11</v>
      </c>
      <c r="S4" s="36">
        <v>12</v>
      </c>
      <c r="T4" s="36">
        <v>13</v>
      </c>
      <c r="U4" s="36">
        <v>14</v>
      </c>
      <c r="V4" s="36">
        <v>15</v>
      </c>
      <c r="W4" s="36">
        <v>16</v>
      </c>
      <c r="X4" s="36">
        <v>17</v>
      </c>
      <c r="Y4" s="37">
        <v>18</v>
      </c>
      <c r="Z4" s="20"/>
      <c r="AA4" s="93">
        <v>1</v>
      </c>
      <c r="AB4" s="96">
        <v>2</v>
      </c>
      <c r="AC4" s="96">
        <v>3</v>
      </c>
      <c r="AD4" s="96">
        <v>4</v>
      </c>
      <c r="AE4" s="36">
        <v>5</v>
      </c>
      <c r="AF4" s="36">
        <v>6</v>
      </c>
      <c r="AG4" s="37">
        <v>7</v>
      </c>
      <c r="AI4" s="93">
        <v>1</v>
      </c>
      <c r="AJ4" s="36">
        <v>2</v>
      </c>
      <c r="AK4" s="36">
        <v>3</v>
      </c>
      <c r="AL4" s="36">
        <v>4</v>
      </c>
      <c r="AM4" s="36">
        <v>5</v>
      </c>
      <c r="AN4" s="37">
        <v>6</v>
      </c>
      <c r="AP4" s="23">
        <v>1</v>
      </c>
      <c r="AQ4" s="24">
        <v>2</v>
      </c>
      <c r="AR4" s="24">
        <v>3</v>
      </c>
      <c r="AS4" s="24">
        <v>4</v>
      </c>
      <c r="AT4" s="24">
        <v>5</v>
      </c>
      <c r="AU4" s="24">
        <v>6</v>
      </c>
      <c r="AV4" s="96" t="s">
        <v>209</v>
      </c>
      <c r="AW4" s="157" t="s">
        <v>210</v>
      </c>
      <c r="AX4" s="58"/>
      <c r="AY4" s="23">
        <v>1</v>
      </c>
      <c r="AZ4" s="24">
        <v>2</v>
      </c>
      <c r="BA4" s="24">
        <v>3</v>
      </c>
      <c r="BB4" s="25">
        <v>4</v>
      </c>
      <c r="BC4" s="58"/>
      <c r="BD4" s="23">
        <v>1</v>
      </c>
      <c r="BE4" s="24">
        <v>2</v>
      </c>
      <c r="BF4" s="24">
        <v>3</v>
      </c>
      <c r="BG4" s="24" t="s">
        <v>609</v>
      </c>
      <c r="BH4" s="95" t="s">
        <v>610</v>
      </c>
      <c r="BI4" s="95" t="s">
        <v>611</v>
      </c>
      <c r="BJ4" s="24"/>
      <c r="BK4" s="25"/>
      <c r="BM4" s="23"/>
      <c r="BN4" s="24" t="s">
        <v>846</v>
      </c>
      <c r="BO4" s="24"/>
      <c r="BP4" s="24" t="s">
        <v>847</v>
      </c>
      <c r="BQ4" s="24"/>
      <c r="BR4" s="25"/>
      <c r="BT4" s="23">
        <v>1</v>
      </c>
      <c r="BU4" s="24">
        <v>2</v>
      </c>
      <c r="BV4" s="24">
        <v>3</v>
      </c>
      <c r="BW4" s="24" t="s">
        <v>688</v>
      </c>
      <c r="BX4" s="24"/>
      <c r="BY4" s="24"/>
      <c r="BZ4" s="25"/>
      <c r="CB4" s="23">
        <v>1</v>
      </c>
      <c r="CC4" s="24">
        <v>2</v>
      </c>
      <c r="CD4" s="24">
        <v>3</v>
      </c>
      <c r="CE4" s="24">
        <v>4</v>
      </c>
      <c r="CF4" s="24">
        <v>5</v>
      </c>
      <c r="CG4" s="25">
        <v>6</v>
      </c>
    </row>
    <row r="5" spans="2:85" ht="18" customHeight="1">
      <c r="B5" s="40" t="s">
        <v>550</v>
      </c>
      <c r="C5" s="33">
        <f aca="true" t="shared" si="0" ref="C5:C20">SUM(D5:F5)</f>
        <v>18</v>
      </c>
      <c r="D5" s="76">
        <f aca="true" t="shared" si="1" ref="D5:D20">SUM(H5:Y5)</f>
        <v>18</v>
      </c>
      <c r="E5" s="127">
        <f aca="true" t="shared" si="2" ref="E5:E20">SUM(AA5:AN5)</f>
        <v>0</v>
      </c>
      <c r="F5" s="76">
        <f aca="true" t="shared" si="3" ref="F5:F20">SUM(AP5:CG5)</f>
        <v>0</v>
      </c>
      <c r="G5" s="26"/>
      <c r="H5" s="130">
        <v>18</v>
      </c>
      <c r="I5" s="131"/>
      <c r="J5" s="131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90"/>
      <c r="AA5" s="39"/>
      <c r="AB5" s="39"/>
      <c r="AC5" s="39"/>
      <c r="AD5" s="39"/>
      <c r="AE5" s="39"/>
      <c r="AF5" s="39"/>
      <c r="AG5" s="39"/>
      <c r="AH5" s="90"/>
      <c r="AI5" s="89"/>
      <c r="AJ5" s="89"/>
      <c r="AK5" s="89"/>
      <c r="AL5" s="89"/>
      <c r="AM5" s="89"/>
      <c r="AN5" s="89"/>
      <c r="AO5" s="91"/>
      <c r="AP5" s="89"/>
      <c r="AQ5" s="89"/>
      <c r="AR5" s="89"/>
      <c r="AS5" s="89"/>
      <c r="AT5" s="89"/>
      <c r="AU5" s="89"/>
      <c r="AV5" s="89"/>
      <c r="AW5" s="89"/>
      <c r="AX5" s="92"/>
      <c r="AY5" s="89"/>
      <c r="AZ5" s="89"/>
      <c r="BA5" s="89"/>
      <c r="BB5" s="89"/>
      <c r="BC5" s="92"/>
      <c r="BD5" s="89"/>
      <c r="BE5" s="89"/>
      <c r="BF5" s="89"/>
      <c r="BG5" s="89"/>
      <c r="BH5" s="129"/>
      <c r="BI5" s="129"/>
      <c r="BJ5" s="89"/>
      <c r="BK5" s="89"/>
      <c r="BL5" s="91"/>
      <c r="BM5" s="89"/>
      <c r="BN5" s="89"/>
      <c r="BO5" s="89"/>
      <c r="BP5" s="89"/>
      <c r="BQ5" s="89"/>
      <c r="BR5" s="89"/>
      <c r="BS5" s="91"/>
      <c r="BT5" s="89"/>
      <c r="BU5" s="89"/>
      <c r="BV5" s="89"/>
      <c r="BW5" s="89"/>
      <c r="BX5" s="89"/>
      <c r="BY5" s="89"/>
      <c r="BZ5" s="89"/>
      <c r="CA5" s="91"/>
      <c r="CB5" s="89"/>
      <c r="CC5" s="89"/>
      <c r="CD5" s="89"/>
      <c r="CE5" s="89"/>
      <c r="CF5" s="89"/>
      <c r="CG5" s="89"/>
    </row>
    <row r="6" spans="2:85" ht="18" customHeight="1">
      <c r="B6" s="32" t="s">
        <v>605</v>
      </c>
      <c r="C6" s="33">
        <f t="shared" si="0"/>
        <v>11</v>
      </c>
      <c r="D6" s="76">
        <f t="shared" si="1"/>
        <v>11</v>
      </c>
      <c r="E6" s="127">
        <f t="shared" si="2"/>
        <v>0</v>
      </c>
      <c r="F6" s="76">
        <f t="shared" si="3"/>
        <v>0</v>
      </c>
      <c r="G6" s="26"/>
      <c r="H6" s="17">
        <v>11</v>
      </c>
      <c r="I6" s="125"/>
      <c r="J6" s="125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9"/>
      <c r="AA6" s="39"/>
      <c r="AB6" s="39"/>
      <c r="AC6" s="39"/>
      <c r="AD6" s="39"/>
      <c r="AE6" s="39"/>
      <c r="AF6" s="39"/>
      <c r="AG6" s="39"/>
      <c r="AH6" s="9"/>
      <c r="AI6" s="17"/>
      <c r="AJ6" s="17"/>
      <c r="AK6" s="17"/>
      <c r="AL6" s="17"/>
      <c r="AM6" s="17"/>
      <c r="AN6" s="17"/>
      <c r="AP6" s="17"/>
      <c r="AQ6" s="17"/>
      <c r="AR6" s="17"/>
      <c r="AS6" s="17"/>
      <c r="AT6" s="17"/>
      <c r="AU6" s="17"/>
      <c r="AV6" s="17"/>
      <c r="AW6" s="17"/>
      <c r="AX6" s="28"/>
      <c r="AY6" s="17"/>
      <c r="AZ6" s="17"/>
      <c r="BA6" s="17"/>
      <c r="BB6" s="17"/>
      <c r="BC6" s="28"/>
      <c r="BD6" s="17"/>
      <c r="BE6" s="17"/>
      <c r="BF6" s="17"/>
      <c r="BG6" s="17"/>
      <c r="BH6" s="85"/>
      <c r="BI6" s="85"/>
      <c r="BJ6" s="17"/>
      <c r="BK6" s="17"/>
      <c r="BM6" s="17"/>
      <c r="BN6" s="17"/>
      <c r="BO6" s="17"/>
      <c r="BP6" s="17"/>
      <c r="BQ6" s="17"/>
      <c r="BR6" s="17"/>
      <c r="BT6" s="17"/>
      <c r="BU6" s="17"/>
      <c r="BV6" s="17"/>
      <c r="BW6" s="17"/>
      <c r="BX6" s="17"/>
      <c r="BY6" s="17"/>
      <c r="BZ6" s="17"/>
      <c r="CB6" s="17"/>
      <c r="CC6" s="17"/>
      <c r="CD6" s="17"/>
      <c r="CE6" s="17"/>
      <c r="CF6" s="17"/>
      <c r="CG6" s="17"/>
    </row>
    <row r="7" spans="2:85" ht="18" customHeight="1">
      <c r="B7" s="32" t="s">
        <v>573</v>
      </c>
      <c r="C7" s="33">
        <f t="shared" si="0"/>
        <v>9</v>
      </c>
      <c r="D7" s="76">
        <f t="shared" si="1"/>
        <v>9</v>
      </c>
      <c r="E7" s="127">
        <f t="shared" si="2"/>
        <v>0</v>
      </c>
      <c r="F7" s="76">
        <f t="shared" si="3"/>
        <v>0</v>
      </c>
      <c r="G7" s="26"/>
      <c r="H7" s="17">
        <v>9</v>
      </c>
      <c r="I7" s="125"/>
      <c r="J7" s="125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9"/>
      <c r="AA7" s="39"/>
      <c r="AB7" s="39"/>
      <c r="AC7" s="39"/>
      <c r="AD7" s="39"/>
      <c r="AE7" s="39"/>
      <c r="AF7" s="39"/>
      <c r="AG7" s="39"/>
      <c r="AH7" s="9"/>
      <c r="AI7" s="17"/>
      <c r="AJ7" s="17"/>
      <c r="AK7" s="17"/>
      <c r="AL7" s="17"/>
      <c r="AM7" s="17"/>
      <c r="AN7" s="17"/>
      <c r="AP7" s="17"/>
      <c r="AQ7" s="17"/>
      <c r="AR7" s="17"/>
      <c r="AS7" s="17"/>
      <c r="AT7" s="17"/>
      <c r="AU7" s="17"/>
      <c r="AV7" s="17"/>
      <c r="AW7" s="17"/>
      <c r="AX7" s="28"/>
      <c r="AY7" s="17"/>
      <c r="AZ7" s="17"/>
      <c r="BA7" s="17"/>
      <c r="BB7" s="17"/>
      <c r="BC7" s="28"/>
      <c r="BD7" s="17"/>
      <c r="BE7" s="17"/>
      <c r="BF7" s="17"/>
      <c r="BG7" s="17"/>
      <c r="BH7" s="85"/>
      <c r="BI7" s="85"/>
      <c r="BJ7" s="17"/>
      <c r="BK7" s="17"/>
      <c r="BM7" s="17"/>
      <c r="BN7" s="17"/>
      <c r="BO7" s="17"/>
      <c r="BP7" s="17"/>
      <c r="BQ7" s="17"/>
      <c r="BR7" s="17"/>
      <c r="BT7" s="17"/>
      <c r="BU7" s="17"/>
      <c r="BV7" s="17"/>
      <c r="BW7" s="17"/>
      <c r="BX7" s="17"/>
      <c r="BY7" s="17"/>
      <c r="BZ7" s="17"/>
      <c r="CB7" s="17"/>
      <c r="CC7" s="17"/>
      <c r="CD7" s="17"/>
      <c r="CE7" s="17"/>
      <c r="CF7" s="17"/>
      <c r="CG7" s="17"/>
    </row>
    <row r="8" spans="2:85" ht="18" customHeight="1">
      <c r="B8" s="32" t="s">
        <v>551</v>
      </c>
      <c r="C8" s="33">
        <f t="shared" si="0"/>
        <v>6</v>
      </c>
      <c r="D8" s="76">
        <f t="shared" si="1"/>
        <v>6</v>
      </c>
      <c r="E8" s="127">
        <f t="shared" si="2"/>
        <v>0</v>
      </c>
      <c r="F8" s="76">
        <f t="shared" si="3"/>
        <v>0</v>
      </c>
      <c r="G8" s="26"/>
      <c r="H8" s="89">
        <v>6</v>
      </c>
      <c r="I8" s="128"/>
      <c r="J8" s="128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90"/>
      <c r="AA8" s="39"/>
      <c r="AB8" s="39"/>
      <c r="AC8" s="39"/>
      <c r="AD8" s="39"/>
      <c r="AE8" s="39"/>
      <c r="AF8" s="39"/>
      <c r="AG8" s="39"/>
      <c r="AH8" s="90"/>
      <c r="AI8" s="89"/>
      <c r="AJ8" s="89"/>
      <c r="AK8" s="89"/>
      <c r="AL8" s="89"/>
      <c r="AM8" s="89"/>
      <c r="AN8" s="89"/>
      <c r="AO8" s="91"/>
      <c r="AP8" s="89"/>
      <c r="AQ8" s="89"/>
      <c r="AR8" s="89"/>
      <c r="AS8" s="89"/>
      <c r="AT8" s="89"/>
      <c r="AU8" s="89"/>
      <c r="AV8" s="89"/>
      <c r="AW8" s="89"/>
      <c r="AX8" s="92"/>
      <c r="AY8" s="89"/>
      <c r="AZ8" s="89"/>
      <c r="BA8" s="89"/>
      <c r="BB8" s="89"/>
      <c r="BC8" s="92"/>
      <c r="BD8" s="89"/>
      <c r="BE8" s="89"/>
      <c r="BF8" s="89"/>
      <c r="BG8" s="89"/>
      <c r="BH8" s="129"/>
      <c r="BI8" s="129"/>
      <c r="BJ8" s="89"/>
      <c r="BK8" s="89"/>
      <c r="BL8" s="91"/>
      <c r="BM8" s="89"/>
      <c r="BN8" s="89"/>
      <c r="BO8" s="89"/>
      <c r="BP8" s="89"/>
      <c r="BQ8" s="89"/>
      <c r="BR8" s="89"/>
      <c r="BS8" s="91"/>
      <c r="BT8" s="89"/>
      <c r="BU8" s="89"/>
      <c r="BV8" s="89"/>
      <c r="BW8" s="89"/>
      <c r="BX8" s="89"/>
      <c r="BY8" s="89"/>
      <c r="BZ8" s="89"/>
      <c r="CA8" s="91"/>
      <c r="CB8" s="89"/>
      <c r="CC8" s="89"/>
      <c r="CD8" s="89"/>
      <c r="CE8" s="89"/>
      <c r="CF8" s="89"/>
      <c r="CG8" s="89"/>
    </row>
    <row r="9" spans="2:85" ht="18" customHeight="1">
      <c r="B9" s="40" t="s">
        <v>685</v>
      </c>
      <c r="C9" s="33">
        <f t="shared" si="0"/>
        <v>4</v>
      </c>
      <c r="D9" s="76">
        <f t="shared" si="1"/>
        <v>4</v>
      </c>
      <c r="E9" s="127">
        <f t="shared" si="2"/>
        <v>0</v>
      </c>
      <c r="F9" s="76">
        <f t="shared" si="3"/>
        <v>0</v>
      </c>
      <c r="G9" s="26"/>
      <c r="H9" s="89">
        <v>4</v>
      </c>
      <c r="I9" s="128"/>
      <c r="J9" s="128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90"/>
      <c r="AA9" s="39"/>
      <c r="AB9" s="39"/>
      <c r="AC9" s="39"/>
      <c r="AD9" s="39"/>
      <c r="AE9" s="39"/>
      <c r="AF9" s="39"/>
      <c r="AG9" s="39"/>
      <c r="AH9" s="90"/>
      <c r="AI9" s="89"/>
      <c r="AJ9" s="89"/>
      <c r="AK9" s="89"/>
      <c r="AL9" s="89"/>
      <c r="AM9" s="89"/>
      <c r="AN9" s="89"/>
      <c r="AO9" s="91"/>
      <c r="AP9" s="89"/>
      <c r="AQ9" s="89"/>
      <c r="AR9" s="89"/>
      <c r="AS9" s="89"/>
      <c r="AT9" s="89"/>
      <c r="AU9" s="89"/>
      <c r="AV9" s="89"/>
      <c r="AW9" s="89"/>
      <c r="AX9" s="92"/>
      <c r="AY9" s="89"/>
      <c r="AZ9" s="89"/>
      <c r="BA9" s="89"/>
      <c r="BB9" s="89"/>
      <c r="BC9" s="92"/>
      <c r="BD9" s="89"/>
      <c r="BE9" s="89"/>
      <c r="BF9" s="89"/>
      <c r="BG9" s="89"/>
      <c r="BH9" s="129"/>
      <c r="BI9" s="129"/>
      <c r="BJ9" s="89"/>
      <c r="BK9" s="89"/>
      <c r="BL9" s="91"/>
      <c r="BM9" s="89"/>
      <c r="BN9" s="89"/>
      <c r="BO9" s="89"/>
      <c r="BP9" s="89"/>
      <c r="BQ9" s="89"/>
      <c r="BR9" s="89"/>
      <c r="BS9" s="91"/>
      <c r="BT9" s="89"/>
      <c r="BU9" s="89"/>
      <c r="BV9" s="89"/>
      <c r="BW9" s="89"/>
      <c r="BX9" s="89"/>
      <c r="BY9" s="89"/>
      <c r="BZ9" s="89"/>
      <c r="CA9" s="91"/>
      <c r="CB9" s="89"/>
      <c r="CC9" s="89"/>
      <c r="CD9" s="89"/>
      <c r="CE9" s="89"/>
      <c r="CF9" s="89"/>
      <c r="CG9" s="89"/>
    </row>
    <row r="10" spans="2:85" ht="18" customHeight="1">
      <c r="B10" s="32" t="s">
        <v>361</v>
      </c>
      <c r="C10" s="33">
        <f t="shared" si="0"/>
        <v>4</v>
      </c>
      <c r="D10" s="76">
        <f t="shared" si="1"/>
        <v>4</v>
      </c>
      <c r="E10" s="127">
        <f t="shared" si="2"/>
        <v>0</v>
      </c>
      <c r="F10" s="76">
        <f t="shared" si="3"/>
        <v>0</v>
      </c>
      <c r="G10" s="26"/>
      <c r="H10" s="17">
        <v>4</v>
      </c>
      <c r="I10" s="125"/>
      <c r="J10" s="125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9"/>
      <c r="AA10" s="39"/>
      <c r="AB10" s="39"/>
      <c r="AC10" s="39"/>
      <c r="AD10" s="39"/>
      <c r="AE10" s="39"/>
      <c r="AF10" s="39"/>
      <c r="AG10" s="39"/>
      <c r="AH10" s="9"/>
      <c r="AI10" s="17"/>
      <c r="AJ10" s="17"/>
      <c r="AK10" s="17"/>
      <c r="AL10" s="17"/>
      <c r="AM10" s="17"/>
      <c r="AN10" s="17"/>
      <c r="AP10" s="17"/>
      <c r="AQ10" s="17"/>
      <c r="AR10" s="17"/>
      <c r="AS10" s="17"/>
      <c r="AT10" s="17"/>
      <c r="AU10" s="17"/>
      <c r="AV10" s="17"/>
      <c r="AW10" s="17"/>
      <c r="AX10" s="28"/>
      <c r="AY10" s="17"/>
      <c r="AZ10" s="17"/>
      <c r="BA10" s="17"/>
      <c r="BB10" s="17"/>
      <c r="BC10" s="28"/>
      <c r="BD10" s="17"/>
      <c r="BE10" s="17"/>
      <c r="BF10" s="17"/>
      <c r="BG10" s="17"/>
      <c r="BH10" s="85"/>
      <c r="BI10" s="85"/>
      <c r="BJ10" s="17"/>
      <c r="BK10" s="17"/>
      <c r="BM10" s="17"/>
      <c r="BN10" s="17"/>
      <c r="BO10" s="17"/>
      <c r="BP10" s="17"/>
      <c r="BQ10" s="17"/>
      <c r="BR10" s="17"/>
      <c r="BT10" s="17"/>
      <c r="BU10" s="17"/>
      <c r="BV10" s="17"/>
      <c r="BW10" s="17"/>
      <c r="BX10" s="17"/>
      <c r="BY10" s="17"/>
      <c r="BZ10" s="17"/>
      <c r="CB10" s="17"/>
      <c r="CC10" s="17"/>
      <c r="CD10" s="17"/>
      <c r="CE10" s="17"/>
      <c r="CF10" s="17"/>
      <c r="CG10" s="17"/>
    </row>
    <row r="11" spans="2:85" ht="18" customHeight="1">
      <c r="B11" s="32" t="s">
        <v>906</v>
      </c>
      <c r="C11" s="33">
        <f t="shared" si="0"/>
        <v>2</v>
      </c>
      <c r="D11" s="76">
        <f t="shared" si="1"/>
        <v>2</v>
      </c>
      <c r="E11" s="127">
        <f t="shared" si="2"/>
        <v>0</v>
      </c>
      <c r="F11" s="76">
        <f t="shared" si="3"/>
        <v>0</v>
      </c>
      <c r="G11" s="26"/>
      <c r="H11" s="89">
        <v>2</v>
      </c>
      <c r="I11" s="128"/>
      <c r="J11" s="128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90"/>
      <c r="AA11" s="39"/>
      <c r="AB11" s="39"/>
      <c r="AC11" s="39"/>
      <c r="AD11" s="39"/>
      <c r="AE11" s="39"/>
      <c r="AF11" s="39"/>
      <c r="AG11" s="39"/>
      <c r="AH11" s="90"/>
      <c r="AI11" s="89"/>
      <c r="AJ11" s="89"/>
      <c r="AK11" s="89"/>
      <c r="AL11" s="89"/>
      <c r="AM11" s="89"/>
      <c r="AN11" s="89"/>
      <c r="AO11" s="91"/>
      <c r="AP11" s="89"/>
      <c r="AQ11" s="89"/>
      <c r="AR11" s="89"/>
      <c r="AS11" s="89"/>
      <c r="AT11" s="89"/>
      <c r="AU11" s="89"/>
      <c r="AV11" s="89"/>
      <c r="AW11" s="89"/>
      <c r="AX11" s="92"/>
      <c r="AY11" s="89"/>
      <c r="AZ11" s="89"/>
      <c r="BA11" s="89"/>
      <c r="BB11" s="89"/>
      <c r="BC11" s="92"/>
      <c r="BD11" s="89"/>
      <c r="BE11" s="89"/>
      <c r="BF11" s="89"/>
      <c r="BG11" s="89"/>
      <c r="BH11" s="129"/>
      <c r="BI11" s="129"/>
      <c r="BJ11" s="89"/>
      <c r="BK11" s="89"/>
      <c r="BL11" s="91"/>
      <c r="BM11" s="89"/>
      <c r="BN11" s="89"/>
      <c r="BO11" s="89"/>
      <c r="BP11" s="89"/>
      <c r="BQ11" s="89"/>
      <c r="BR11" s="89"/>
      <c r="BS11" s="91"/>
      <c r="BT11" s="89"/>
      <c r="BU11" s="89"/>
      <c r="BV11" s="89"/>
      <c r="BW11" s="89"/>
      <c r="BX11" s="89"/>
      <c r="BY11" s="89"/>
      <c r="BZ11" s="89"/>
      <c r="CA11" s="91"/>
      <c r="CB11" s="89"/>
      <c r="CC11" s="89"/>
      <c r="CD11" s="89"/>
      <c r="CE11" s="89"/>
      <c r="CF11" s="89"/>
      <c r="CG11" s="89"/>
    </row>
    <row r="12" spans="2:85" ht="18" customHeight="1">
      <c r="B12" s="32" t="s">
        <v>598</v>
      </c>
      <c r="C12" s="33">
        <f t="shared" si="0"/>
        <v>1</v>
      </c>
      <c r="D12" s="76">
        <f t="shared" si="1"/>
        <v>1</v>
      </c>
      <c r="E12" s="127">
        <f t="shared" si="2"/>
        <v>0</v>
      </c>
      <c r="F12" s="76">
        <f t="shared" si="3"/>
        <v>0</v>
      </c>
      <c r="G12" s="26"/>
      <c r="H12" s="17">
        <v>1</v>
      </c>
      <c r="I12" s="125"/>
      <c r="J12" s="125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9"/>
      <c r="AA12" s="39"/>
      <c r="AB12" s="39"/>
      <c r="AC12" s="39"/>
      <c r="AD12" s="39"/>
      <c r="AE12" s="39"/>
      <c r="AF12" s="39"/>
      <c r="AG12" s="39"/>
      <c r="AH12" s="9"/>
      <c r="AI12" s="17"/>
      <c r="AJ12" s="17"/>
      <c r="AK12" s="17"/>
      <c r="AL12" s="17"/>
      <c r="AM12" s="17"/>
      <c r="AN12" s="17"/>
      <c r="AP12" s="17"/>
      <c r="AQ12" s="17"/>
      <c r="AR12" s="17"/>
      <c r="AS12" s="17"/>
      <c r="AT12" s="17"/>
      <c r="AU12" s="17"/>
      <c r="AV12" s="17"/>
      <c r="AW12" s="17"/>
      <c r="AX12" s="28"/>
      <c r="AY12" s="17"/>
      <c r="AZ12" s="17"/>
      <c r="BA12" s="17"/>
      <c r="BB12" s="17"/>
      <c r="BC12" s="28"/>
      <c r="BD12" s="17"/>
      <c r="BE12" s="17"/>
      <c r="BF12" s="17"/>
      <c r="BG12" s="17"/>
      <c r="BH12" s="85"/>
      <c r="BI12" s="85"/>
      <c r="BJ12" s="17"/>
      <c r="BK12" s="17"/>
      <c r="BM12" s="17"/>
      <c r="BN12" s="17"/>
      <c r="BO12" s="17"/>
      <c r="BP12" s="17"/>
      <c r="BQ12" s="17"/>
      <c r="BR12" s="17"/>
      <c r="BT12" s="17"/>
      <c r="BU12" s="17"/>
      <c r="BV12" s="17"/>
      <c r="BW12" s="17"/>
      <c r="BX12" s="17"/>
      <c r="BY12" s="17"/>
      <c r="BZ12" s="17"/>
      <c r="CB12" s="17"/>
      <c r="CC12" s="17"/>
      <c r="CD12" s="17"/>
      <c r="CE12" s="17"/>
      <c r="CF12" s="17"/>
      <c r="CG12" s="17"/>
    </row>
    <row r="13" spans="2:85" ht="18" customHeight="1">
      <c r="B13" s="32" t="s">
        <v>910</v>
      </c>
      <c r="C13" s="33">
        <f t="shared" si="0"/>
        <v>1</v>
      </c>
      <c r="D13" s="76">
        <f t="shared" si="1"/>
        <v>1</v>
      </c>
      <c r="E13" s="127">
        <f t="shared" si="2"/>
        <v>0</v>
      </c>
      <c r="F13" s="76">
        <f t="shared" si="3"/>
        <v>0</v>
      </c>
      <c r="G13" s="26"/>
      <c r="H13" s="89">
        <v>1</v>
      </c>
      <c r="I13" s="125"/>
      <c r="J13" s="125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9"/>
      <c r="AA13" s="39"/>
      <c r="AB13" s="39"/>
      <c r="AC13" s="39"/>
      <c r="AD13" s="39"/>
      <c r="AE13" s="39"/>
      <c r="AF13" s="39"/>
      <c r="AG13" s="39"/>
      <c r="AH13" s="9"/>
      <c r="AI13" s="17"/>
      <c r="AJ13" s="17"/>
      <c r="AK13" s="17"/>
      <c r="AL13" s="17"/>
      <c r="AM13" s="17"/>
      <c r="AN13" s="17"/>
      <c r="AP13" s="17"/>
      <c r="AQ13" s="17"/>
      <c r="AR13" s="17"/>
      <c r="AS13" s="17"/>
      <c r="AT13" s="17"/>
      <c r="AU13" s="17"/>
      <c r="AV13" s="17"/>
      <c r="AW13" s="17"/>
      <c r="AX13" s="28"/>
      <c r="AY13" s="17"/>
      <c r="AZ13" s="17"/>
      <c r="BA13" s="17"/>
      <c r="BB13" s="17"/>
      <c r="BC13" s="28"/>
      <c r="BD13" s="17"/>
      <c r="BE13" s="17"/>
      <c r="BF13" s="17"/>
      <c r="BG13" s="17"/>
      <c r="BH13" s="85"/>
      <c r="BI13" s="85"/>
      <c r="BJ13" s="17"/>
      <c r="BK13" s="17"/>
      <c r="BM13" s="17"/>
      <c r="BN13" s="17"/>
      <c r="BO13" s="17"/>
      <c r="BP13" s="17"/>
      <c r="BQ13" s="17"/>
      <c r="BR13" s="17"/>
      <c r="BT13" s="17"/>
      <c r="BU13" s="17"/>
      <c r="BV13" s="17"/>
      <c r="BW13" s="17"/>
      <c r="BX13" s="17"/>
      <c r="BY13" s="17"/>
      <c r="BZ13" s="17"/>
      <c r="CB13" s="17"/>
      <c r="CC13" s="17"/>
      <c r="CD13" s="17"/>
      <c r="CE13" s="17"/>
      <c r="CF13" s="17"/>
      <c r="CG13" s="17"/>
    </row>
    <row r="14" spans="2:85" ht="18" customHeight="1">
      <c r="B14" s="32" t="s">
        <v>907</v>
      </c>
      <c r="C14" s="94">
        <f t="shared" si="0"/>
        <v>0</v>
      </c>
      <c r="D14" s="76">
        <f t="shared" si="1"/>
        <v>0</v>
      </c>
      <c r="E14" s="127">
        <f t="shared" si="2"/>
        <v>0</v>
      </c>
      <c r="F14" s="76">
        <f t="shared" si="3"/>
        <v>0</v>
      </c>
      <c r="G14" s="26"/>
      <c r="H14" s="17">
        <v>0</v>
      </c>
      <c r="I14" s="125"/>
      <c r="J14" s="12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9"/>
      <c r="AA14" s="39"/>
      <c r="AB14" s="39"/>
      <c r="AC14" s="39"/>
      <c r="AD14" s="39"/>
      <c r="AE14" s="39"/>
      <c r="AF14" s="39"/>
      <c r="AG14" s="39"/>
      <c r="AH14" s="9"/>
      <c r="AI14" s="17"/>
      <c r="AJ14" s="17"/>
      <c r="AK14" s="17"/>
      <c r="AL14" s="17"/>
      <c r="AM14" s="17"/>
      <c r="AN14" s="17"/>
      <c r="AP14" s="17"/>
      <c r="AQ14" s="17"/>
      <c r="AR14" s="17"/>
      <c r="AS14" s="17"/>
      <c r="AT14" s="17"/>
      <c r="AU14" s="17"/>
      <c r="AV14" s="17"/>
      <c r="AW14" s="17"/>
      <c r="AX14" s="28"/>
      <c r="AY14" s="17"/>
      <c r="AZ14" s="17"/>
      <c r="BA14" s="17"/>
      <c r="BB14" s="17"/>
      <c r="BC14" s="28"/>
      <c r="BD14" s="17"/>
      <c r="BE14" s="17"/>
      <c r="BF14" s="17"/>
      <c r="BG14" s="17"/>
      <c r="BH14" s="85"/>
      <c r="BI14" s="85"/>
      <c r="BJ14" s="17"/>
      <c r="BK14" s="17"/>
      <c r="BM14" s="17"/>
      <c r="BN14" s="17"/>
      <c r="BO14" s="17"/>
      <c r="BP14" s="17"/>
      <c r="BQ14" s="17"/>
      <c r="BR14" s="17"/>
      <c r="BT14" s="17"/>
      <c r="BU14" s="17"/>
      <c r="BV14" s="17"/>
      <c r="BW14" s="17"/>
      <c r="BX14" s="17"/>
      <c r="BY14" s="17"/>
      <c r="BZ14" s="17"/>
      <c r="CB14" s="17"/>
      <c r="CC14" s="17"/>
      <c r="CD14" s="17"/>
      <c r="CE14" s="17"/>
      <c r="CF14" s="17"/>
      <c r="CG14" s="17"/>
    </row>
    <row r="15" spans="2:85" ht="18" customHeight="1">
      <c r="B15" s="32" t="s">
        <v>908</v>
      </c>
      <c r="C15" s="94">
        <f t="shared" si="0"/>
        <v>0</v>
      </c>
      <c r="D15" s="76">
        <f t="shared" si="1"/>
        <v>0</v>
      </c>
      <c r="E15" s="127">
        <f t="shared" si="2"/>
        <v>0</v>
      </c>
      <c r="F15" s="76">
        <f t="shared" si="3"/>
        <v>0</v>
      </c>
      <c r="G15" s="26"/>
      <c r="H15" s="17">
        <v>0</v>
      </c>
      <c r="I15" s="128"/>
      <c r="J15" s="128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90"/>
      <c r="AA15" s="39"/>
      <c r="AB15" s="39"/>
      <c r="AC15" s="39"/>
      <c r="AD15" s="39"/>
      <c r="AE15" s="39"/>
      <c r="AF15" s="39"/>
      <c r="AG15" s="39"/>
      <c r="AH15" s="90"/>
      <c r="AI15" s="89"/>
      <c r="AJ15" s="89"/>
      <c r="AK15" s="89"/>
      <c r="AL15" s="89"/>
      <c r="AM15" s="89"/>
      <c r="AN15" s="89"/>
      <c r="AO15" s="91"/>
      <c r="AP15" s="89"/>
      <c r="AQ15" s="89"/>
      <c r="AR15" s="89"/>
      <c r="AS15" s="89"/>
      <c r="AT15" s="89"/>
      <c r="AU15" s="89"/>
      <c r="AV15" s="89"/>
      <c r="AW15" s="89"/>
      <c r="AX15" s="92"/>
      <c r="AY15" s="89"/>
      <c r="AZ15" s="89"/>
      <c r="BA15" s="89"/>
      <c r="BB15" s="89"/>
      <c r="BC15" s="92"/>
      <c r="BD15" s="89"/>
      <c r="BE15" s="89"/>
      <c r="BF15" s="89"/>
      <c r="BG15" s="89"/>
      <c r="BH15" s="129"/>
      <c r="BI15" s="129"/>
      <c r="BJ15" s="89"/>
      <c r="BK15" s="89"/>
      <c r="BL15" s="91"/>
      <c r="BM15" s="89"/>
      <c r="BN15" s="89"/>
      <c r="BO15" s="89"/>
      <c r="BP15" s="89"/>
      <c r="BQ15" s="89"/>
      <c r="BR15" s="89"/>
      <c r="BS15" s="91"/>
      <c r="BT15" s="89"/>
      <c r="BU15" s="89"/>
      <c r="BV15" s="89"/>
      <c r="BW15" s="89"/>
      <c r="BX15" s="89"/>
      <c r="BY15" s="89"/>
      <c r="BZ15" s="89"/>
      <c r="CA15" s="91"/>
      <c r="CB15" s="89"/>
      <c r="CC15" s="89"/>
      <c r="CD15" s="89"/>
      <c r="CE15" s="89"/>
      <c r="CF15" s="89"/>
      <c r="CG15" s="89"/>
    </row>
    <row r="16" spans="2:85" ht="18" customHeight="1">
      <c r="B16" s="32" t="s">
        <v>909</v>
      </c>
      <c r="C16" s="94">
        <f t="shared" si="0"/>
        <v>0</v>
      </c>
      <c r="D16" s="76">
        <f t="shared" si="1"/>
        <v>0</v>
      </c>
      <c r="E16" s="127">
        <f t="shared" si="2"/>
        <v>0</v>
      </c>
      <c r="F16" s="76">
        <f t="shared" si="3"/>
        <v>0</v>
      </c>
      <c r="G16" s="26"/>
      <c r="H16" s="89">
        <v>0</v>
      </c>
      <c r="I16" s="128"/>
      <c r="J16" s="128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90"/>
      <c r="AA16" s="39"/>
      <c r="AB16" s="39"/>
      <c r="AC16" s="39"/>
      <c r="AD16" s="39"/>
      <c r="AE16" s="39"/>
      <c r="AF16" s="39"/>
      <c r="AG16" s="39"/>
      <c r="AH16" s="90"/>
      <c r="AI16" s="89"/>
      <c r="AJ16" s="89"/>
      <c r="AK16" s="89"/>
      <c r="AL16" s="89"/>
      <c r="AM16" s="89"/>
      <c r="AN16" s="89"/>
      <c r="AO16" s="91"/>
      <c r="AP16" s="89"/>
      <c r="AQ16" s="89"/>
      <c r="AR16" s="89"/>
      <c r="AS16" s="89"/>
      <c r="AT16" s="89"/>
      <c r="AU16" s="89"/>
      <c r="AV16" s="89"/>
      <c r="AW16" s="89"/>
      <c r="AX16" s="92"/>
      <c r="AY16" s="89"/>
      <c r="AZ16" s="89"/>
      <c r="BA16" s="89"/>
      <c r="BB16" s="89"/>
      <c r="BC16" s="92"/>
      <c r="BD16" s="89"/>
      <c r="BE16" s="89"/>
      <c r="BF16" s="89"/>
      <c r="BG16" s="89"/>
      <c r="BH16" s="129"/>
      <c r="BI16" s="129"/>
      <c r="BJ16" s="89"/>
      <c r="BK16" s="89"/>
      <c r="BL16" s="91"/>
      <c r="BM16" s="89"/>
      <c r="BN16" s="89"/>
      <c r="BO16" s="89"/>
      <c r="BP16" s="89"/>
      <c r="BQ16" s="89"/>
      <c r="BR16" s="89"/>
      <c r="BS16" s="91"/>
      <c r="BT16" s="89"/>
      <c r="BU16" s="89"/>
      <c r="BV16" s="89"/>
      <c r="BW16" s="89"/>
      <c r="BX16" s="89"/>
      <c r="BY16" s="89"/>
      <c r="BZ16" s="89"/>
      <c r="CA16" s="91"/>
      <c r="CB16" s="89"/>
      <c r="CC16" s="89"/>
      <c r="CD16" s="89"/>
      <c r="CE16" s="89"/>
      <c r="CF16" s="89"/>
      <c r="CG16" s="89"/>
    </row>
    <row r="17" spans="2:85" ht="18" customHeight="1">
      <c r="B17" s="40" t="s">
        <v>505</v>
      </c>
      <c r="C17" s="94">
        <f t="shared" si="0"/>
        <v>0</v>
      </c>
      <c r="D17" s="76">
        <f t="shared" si="1"/>
        <v>0</v>
      </c>
      <c r="E17" s="127">
        <f t="shared" si="2"/>
        <v>0</v>
      </c>
      <c r="F17" s="76">
        <f t="shared" si="3"/>
        <v>0</v>
      </c>
      <c r="G17" s="26"/>
      <c r="H17" s="17">
        <v>0</v>
      </c>
      <c r="I17" s="125"/>
      <c r="J17" s="125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9"/>
      <c r="AA17" s="39"/>
      <c r="AB17" s="39"/>
      <c r="AC17" s="39"/>
      <c r="AD17" s="39"/>
      <c r="AE17" s="39"/>
      <c r="AF17" s="39"/>
      <c r="AG17" s="39"/>
      <c r="AH17" s="9"/>
      <c r="AI17" s="17"/>
      <c r="AJ17" s="17"/>
      <c r="AK17" s="17"/>
      <c r="AL17" s="17"/>
      <c r="AM17" s="17"/>
      <c r="AN17" s="17"/>
      <c r="AP17" s="17"/>
      <c r="AQ17" s="17"/>
      <c r="AR17" s="17"/>
      <c r="AS17" s="17"/>
      <c r="AT17" s="17"/>
      <c r="AU17" s="17"/>
      <c r="AV17" s="17"/>
      <c r="AW17" s="17"/>
      <c r="AX17" s="28"/>
      <c r="AY17" s="17"/>
      <c r="AZ17" s="17"/>
      <c r="BA17" s="17"/>
      <c r="BB17" s="17"/>
      <c r="BC17" s="28"/>
      <c r="BD17" s="17"/>
      <c r="BE17" s="17"/>
      <c r="BF17" s="17"/>
      <c r="BG17" s="17"/>
      <c r="BH17" s="85"/>
      <c r="BI17" s="85"/>
      <c r="BJ17" s="17"/>
      <c r="BK17" s="17"/>
      <c r="BM17" s="17"/>
      <c r="BN17" s="17"/>
      <c r="BO17" s="17"/>
      <c r="BP17" s="17"/>
      <c r="BQ17" s="17"/>
      <c r="BR17" s="17"/>
      <c r="BT17" s="17"/>
      <c r="BU17" s="17"/>
      <c r="BV17" s="17"/>
      <c r="BW17" s="17"/>
      <c r="BX17" s="17"/>
      <c r="BY17" s="17"/>
      <c r="BZ17" s="17"/>
      <c r="CB17" s="17"/>
      <c r="CC17" s="17"/>
      <c r="CD17" s="17"/>
      <c r="CE17" s="17"/>
      <c r="CF17" s="17"/>
      <c r="CG17" s="17"/>
    </row>
    <row r="18" spans="2:85" ht="18" customHeight="1">
      <c r="B18" s="32" t="s">
        <v>911</v>
      </c>
      <c r="C18" s="94">
        <f t="shared" si="0"/>
        <v>0</v>
      </c>
      <c r="D18" s="76">
        <f t="shared" si="1"/>
        <v>0</v>
      </c>
      <c r="E18" s="127">
        <f t="shared" si="2"/>
        <v>0</v>
      </c>
      <c r="F18" s="76">
        <f t="shared" si="3"/>
        <v>0</v>
      </c>
      <c r="G18" s="26"/>
      <c r="H18" s="17">
        <v>0</v>
      </c>
      <c r="I18" s="125"/>
      <c r="J18" s="125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9"/>
      <c r="AA18" s="39"/>
      <c r="AB18" s="39"/>
      <c r="AC18" s="39"/>
      <c r="AD18" s="39"/>
      <c r="AE18" s="39"/>
      <c r="AF18" s="39"/>
      <c r="AG18" s="39"/>
      <c r="AH18" s="9"/>
      <c r="AI18" s="17"/>
      <c r="AJ18" s="17"/>
      <c r="AK18" s="17"/>
      <c r="AL18" s="17"/>
      <c r="AM18" s="17"/>
      <c r="AN18" s="17"/>
      <c r="AP18" s="17"/>
      <c r="AQ18" s="17"/>
      <c r="AR18" s="17"/>
      <c r="AS18" s="17"/>
      <c r="AT18" s="17"/>
      <c r="AU18" s="17"/>
      <c r="AV18" s="17"/>
      <c r="AW18" s="17"/>
      <c r="AX18" s="28"/>
      <c r="AY18" s="17"/>
      <c r="AZ18" s="17"/>
      <c r="BA18" s="17"/>
      <c r="BB18" s="17"/>
      <c r="BC18" s="28"/>
      <c r="BD18" s="17"/>
      <c r="BE18" s="17"/>
      <c r="BF18" s="17"/>
      <c r="BG18" s="17"/>
      <c r="BH18" s="85"/>
      <c r="BI18" s="85"/>
      <c r="BJ18" s="17"/>
      <c r="BK18" s="17"/>
      <c r="BM18" s="17"/>
      <c r="BN18" s="17"/>
      <c r="BO18" s="17"/>
      <c r="BP18" s="17"/>
      <c r="BQ18" s="17"/>
      <c r="BR18" s="17"/>
      <c r="BT18" s="17"/>
      <c r="BU18" s="17"/>
      <c r="BV18" s="17"/>
      <c r="BW18" s="17"/>
      <c r="BX18" s="17"/>
      <c r="BY18" s="17"/>
      <c r="BZ18" s="17"/>
      <c r="CB18" s="17"/>
      <c r="CC18" s="17"/>
      <c r="CD18" s="17"/>
      <c r="CE18" s="17"/>
      <c r="CF18" s="17"/>
      <c r="CG18" s="17"/>
    </row>
    <row r="19" spans="2:85" ht="18" customHeight="1">
      <c r="B19" s="32" t="s">
        <v>912</v>
      </c>
      <c r="C19" s="94">
        <f t="shared" si="0"/>
        <v>0</v>
      </c>
      <c r="D19" s="76">
        <f t="shared" si="1"/>
        <v>0</v>
      </c>
      <c r="E19" s="127">
        <f t="shared" si="2"/>
        <v>0</v>
      </c>
      <c r="F19" s="76">
        <f t="shared" si="3"/>
        <v>0</v>
      </c>
      <c r="G19" s="26"/>
      <c r="H19" s="17">
        <v>0</v>
      </c>
      <c r="I19" s="125"/>
      <c r="J19" s="125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9"/>
      <c r="AA19" s="39"/>
      <c r="AB19" s="39"/>
      <c r="AC19" s="39"/>
      <c r="AD19" s="39"/>
      <c r="AE19" s="39"/>
      <c r="AF19" s="39"/>
      <c r="AG19" s="39"/>
      <c r="AH19" s="9"/>
      <c r="AI19" s="17"/>
      <c r="AJ19" s="17"/>
      <c r="AK19" s="17"/>
      <c r="AL19" s="17"/>
      <c r="AM19" s="17"/>
      <c r="AN19" s="17"/>
      <c r="AP19" s="17"/>
      <c r="AQ19" s="17"/>
      <c r="AR19" s="17"/>
      <c r="AS19" s="17"/>
      <c r="AT19" s="17"/>
      <c r="AU19" s="17"/>
      <c r="AV19" s="17"/>
      <c r="AW19" s="17"/>
      <c r="AX19" s="28"/>
      <c r="AY19" s="17"/>
      <c r="AZ19" s="17"/>
      <c r="BA19" s="17"/>
      <c r="BB19" s="17"/>
      <c r="BC19" s="28"/>
      <c r="BD19" s="17"/>
      <c r="BE19" s="17"/>
      <c r="BF19" s="17"/>
      <c r="BG19" s="17"/>
      <c r="BH19" s="85"/>
      <c r="BI19" s="85"/>
      <c r="BJ19" s="17"/>
      <c r="BK19" s="17"/>
      <c r="BM19" s="17"/>
      <c r="BN19" s="17"/>
      <c r="BO19" s="17"/>
      <c r="BP19" s="17"/>
      <c r="BQ19" s="17"/>
      <c r="BR19" s="17"/>
      <c r="BT19" s="17"/>
      <c r="BU19" s="17"/>
      <c r="BV19" s="17"/>
      <c r="BW19" s="17"/>
      <c r="BX19" s="17"/>
      <c r="BY19" s="17"/>
      <c r="BZ19" s="17"/>
      <c r="CB19" s="17"/>
      <c r="CC19" s="17"/>
      <c r="CD19" s="17"/>
      <c r="CE19" s="17"/>
      <c r="CF19" s="17"/>
      <c r="CG19" s="17"/>
    </row>
    <row r="20" spans="2:85" ht="18" customHeight="1">
      <c r="B20" s="32" t="s">
        <v>914</v>
      </c>
      <c r="C20" s="94">
        <f t="shared" si="0"/>
        <v>0</v>
      </c>
      <c r="D20" s="76">
        <f t="shared" si="1"/>
        <v>0</v>
      </c>
      <c r="E20" s="127">
        <f t="shared" si="2"/>
        <v>0</v>
      </c>
      <c r="F20" s="76">
        <f t="shared" si="3"/>
        <v>0</v>
      </c>
      <c r="G20" s="26"/>
      <c r="H20" s="17">
        <v>0</v>
      </c>
      <c r="I20" s="125"/>
      <c r="J20" s="125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9"/>
      <c r="AA20" s="39"/>
      <c r="AB20" s="39"/>
      <c r="AC20" s="39"/>
      <c r="AD20" s="39"/>
      <c r="AE20" s="39"/>
      <c r="AF20" s="39"/>
      <c r="AG20" s="39"/>
      <c r="AH20" s="9"/>
      <c r="AI20" s="17"/>
      <c r="AJ20" s="17"/>
      <c r="AK20" s="17"/>
      <c r="AL20" s="17"/>
      <c r="AM20" s="17"/>
      <c r="AN20" s="17"/>
      <c r="AP20" s="17"/>
      <c r="AQ20" s="17"/>
      <c r="AR20" s="17"/>
      <c r="AS20" s="17"/>
      <c r="AT20" s="17"/>
      <c r="AU20" s="17"/>
      <c r="AV20" s="17"/>
      <c r="AW20" s="17"/>
      <c r="AX20" s="28"/>
      <c r="AY20" s="17"/>
      <c r="AZ20" s="17"/>
      <c r="BA20" s="17"/>
      <c r="BB20" s="17"/>
      <c r="BC20" s="28"/>
      <c r="BD20" s="17"/>
      <c r="BE20" s="17"/>
      <c r="BF20" s="17"/>
      <c r="BG20" s="17"/>
      <c r="BH20" s="85"/>
      <c r="BI20" s="85"/>
      <c r="BJ20" s="17"/>
      <c r="BK20" s="17"/>
      <c r="BM20" s="17"/>
      <c r="BN20" s="17"/>
      <c r="BO20" s="17"/>
      <c r="BP20" s="17"/>
      <c r="BQ20" s="17"/>
      <c r="BR20" s="17"/>
      <c r="BT20" s="17"/>
      <c r="BU20" s="17"/>
      <c r="BV20" s="17"/>
      <c r="BW20" s="17"/>
      <c r="BX20" s="17"/>
      <c r="BY20" s="17"/>
      <c r="BZ20" s="17"/>
      <c r="CB20" s="17"/>
      <c r="CC20" s="17"/>
      <c r="CD20" s="17"/>
      <c r="CE20" s="17"/>
      <c r="CF20" s="17"/>
      <c r="CG20" s="17"/>
    </row>
    <row r="21" spans="2:85" s="91" customFormat="1" ht="8.25" customHeight="1">
      <c r="B21" s="29"/>
      <c r="C21" s="26"/>
      <c r="D21" s="26"/>
      <c r="E21" s="26"/>
      <c r="F21" s="26"/>
      <c r="G21" s="26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0"/>
      <c r="AA21" s="92"/>
      <c r="AB21" s="92"/>
      <c r="AC21" s="92"/>
      <c r="AD21" s="92"/>
      <c r="AE21" s="92"/>
      <c r="AF21" s="92"/>
      <c r="AG21" s="92"/>
      <c r="AH21" s="90"/>
      <c r="AI21" s="92"/>
      <c r="AJ21" s="92"/>
      <c r="AK21" s="92"/>
      <c r="AL21" s="92"/>
      <c r="AM21" s="92"/>
      <c r="AN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M21" s="92"/>
      <c r="BN21" s="92"/>
      <c r="BO21" s="92"/>
      <c r="BP21" s="92"/>
      <c r="BQ21" s="92"/>
      <c r="BR21" s="92"/>
      <c r="BT21" s="92"/>
      <c r="BU21" s="92"/>
      <c r="BV21" s="92"/>
      <c r="BW21" s="92"/>
      <c r="BX21" s="92"/>
      <c r="BY21" s="92"/>
      <c r="BZ21" s="92"/>
      <c r="CB21" s="92"/>
      <c r="CC21" s="92"/>
      <c r="CD21" s="92"/>
      <c r="CE21" s="92"/>
      <c r="CF21" s="92"/>
      <c r="CG21" s="92"/>
    </row>
    <row r="22" spans="3:85" ht="23.25" customHeight="1">
      <c r="C22" s="30">
        <f>SUM(C5:C20)</f>
        <v>56</v>
      </c>
      <c r="D22" s="30">
        <f>SUM(D5:D20)</f>
        <v>56</v>
      </c>
      <c r="E22" s="30">
        <f>SUM(E5:E20)</f>
        <v>0</v>
      </c>
      <c r="F22" s="30">
        <f>SUM(F5:F20)</f>
        <v>0</v>
      </c>
      <c r="H22" s="20">
        <f aca="true" t="shared" si="4" ref="H22:Y22">SUM(H5:H20)</f>
        <v>56</v>
      </c>
      <c r="I22" s="20">
        <f t="shared" si="4"/>
        <v>0</v>
      </c>
      <c r="J22" s="20">
        <f t="shared" si="4"/>
        <v>0</v>
      </c>
      <c r="K22" s="20">
        <f t="shared" si="4"/>
        <v>0</v>
      </c>
      <c r="L22" s="20">
        <f t="shared" si="4"/>
        <v>0</v>
      </c>
      <c r="M22" s="20">
        <f t="shared" si="4"/>
        <v>0</v>
      </c>
      <c r="N22" s="20">
        <f t="shared" si="4"/>
        <v>0</v>
      </c>
      <c r="O22" s="20">
        <f t="shared" si="4"/>
        <v>0</v>
      </c>
      <c r="P22" s="20">
        <f t="shared" si="4"/>
        <v>0</v>
      </c>
      <c r="Q22" s="20">
        <f t="shared" si="4"/>
        <v>0</v>
      </c>
      <c r="R22" s="20">
        <f t="shared" si="4"/>
        <v>0</v>
      </c>
      <c r="S22" s="20">
        <f t="shared" si="4"/>
        <v>0</v>
      </c>
      <c r="T22" s="20">
        <f t="shared" si="4"/>
        <v>0</v>
      </c>
      <c r="U22" s="20">
        <f t="shared" si="4"/>
        <v>0</v>
      </c>
      <c r="V22" s="20">
        <f t="shared" si="4"/>
        <v>0</v>
      </c>
      <c r="W22" s="20">
        <f t="shared" si="4"/>
        <v>0</v>
      </c>
      <c r="X22" s="20">
        <f t="shared" si="4"/>
        <v>0</v>
      </c>
      <c r="Y22" s="20">
        <f t="shared" si="4"/>
        <v>0</v>
      </c>
      <c r="AA22" s="20">
        <f aca="true" t="shared" si="5" ref="AA22:AG22">SUM(AA5:AA20)</f>
        <v>0</v>
      </c>
      <c r="AB22" s="20">
        <f t="shared" si="5"/>
        <v>0</v>
      </c>
      <c r="AC22" s="20">
        <f t="shared" si="5"/>
        <v>0</v>
      </c>
      <c r="AD22" s="20">
        <f t="shared" si="5"/>
        <v>0</v>
      </c>
      <c r="AE22" s="20">
        <f t="shared" si="5"/>
        <v>0</v>
      </c>
      <c r="AF22" s="20">
        <f t="shared" si="5"/>
        <v>0</v>
      </c>
      <c r="AG22" s="20">
        <f t="shared" si="5"/>
        <v>0</v>
      </c>
      <c r="AI22" s="20">
        <f aca="true" t="shared" si="6" ref="AI22:AN22">SUM(AI5:AI20)</f>
        <v>0</v>
      </c>
      <c r="AJ22" s="20">
        <f t="shared" si="6"/>
        <v>0</v>
      </c>
      <c r="AK22" s="20">
        <f t="shared" si="6"/>
        <v>0</v>
      </c>
      <c r="AL22" s="20">
        <f t="shared" si="6"/>
        <v>0</v>
      </c>
      <c r="AM22" s="20">
        <f t="shared" si="6"/>
        <v>0</v>
      </c>
      <c r="AN22" s="20">
        <f t="shared" si="6"/>
        <v>0</v>
      </c>
      <c r="AP22" s="20">
        <f aca="true" t="shared" si="7" ref="AP22:AW22">SUM(AP5:AP20)</f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/>
      <c r="AY22" s="20">
        <f>SUM(AY5:AY20)</f>
        <v>0</v>
      </c>
      <c r="AZ22" s="20">
        <f>SUM(AZ5:AZ20)</f>
        <v>0</v>
      </c>
      <c r="BA22" s="20">
        <f>SUM(BA5:BA20)</f>
        <v>0</v>
      </c>
      <c r="BB22" s="20">
        <f>SUM(BB5:BB20)</f>
        <v>0</v>
      </c>
      <c r="BC22" s="20"/>
      <c r="BD22" s="20">
        <f aca="true" t="shared" si="8" ref="BD22:BK22">SUM(BD5:BD20)</f>
        <v>0</v>
      </c>
      <c r="BE22" s="20">
        <f t="shared" si="8"/>
        <v>0</v>
      </c>
      <c r="BF22" s="20">
        <f t="shared" si="8"/>
        <v>0</v>
      </c>
      <c r="BG22" s="20">
        <f t="shared" si="8"/>
        <v>0</v>
      </c>
      <c r="BH22" s="20">
        <f t="shared" si="8"/>
        <v>0</v>
      </c>
      <c r="BI22" s="20">
        <f t="shared" si="8"/>
        <v>0</v>
      </c>
      <c r="BJ22" s="20">
        <f t="shared" si="8"/>
        <v>0</v>
      </c>
      <c r="BK22" s="20">
        <f t="shared" si="8"/>
        <v>0</v>
      </c>
      <c r="BM22" s="20">
        <f aca="true" t="shared" si="9" ref="BM22:BR22">SUM(BM5:BM20)</f>
        <v>0</v>
      </c>
      <c r="BN22" s="20">
        <f t="shared" si="9"/>
        <v>0</v>
      </c>
      <c r="BO22" s="20">
        <f t="shared" si="9"/>
        <v>0</v>
      </c>
      <c r="BP22" s="20">
        <f t="shared" si="9"/>
        <v>0</v>
      </c>
      <c r="BQ22" s="20">
        <f t="shared" si="9"/>
        <v>0</v>
      </c>
      <c r="BR22" s="20">
        <f t="shared" si="9"/>
        <v>0</v>
      </c>
      <c r="BT22" s="20">
        <f>SUM(BT5:BT20)</f>
        <v>0</v>
      </c>
      <c r="BU22" s="20">
        <f>SUM(BU5:BU20)</f>
        <v>0</v>
      </c>
      <c r="BV22" s="20"/>
      <c r="BW22" s="20"/>
      <c r="BX22" s="20"/>
      <c r="BY22" s="20">
        <f>SUM(BY5:BY20)</f>
        <v>0</v>
      </c>
      <c r="BZ22" s="20">
        <f>SUM(BZ5:BZ20)</f>
        <v>0</v>
      </c>
      <c r="CB22" s="20">
        <f aca="true" t="shared" si="10" ref="CB22:CG22">SUM(CB5:CB20)</f>
        <v>0</v>
      </c>
      <c r="CC22" s="20">
        <f t="shared" si="10"/>
        <v>0</v>
      </c>
      <c r="CD22" s="20">
        <f t="shared" si="10"/>
        <v>0</v>
      </c>
      <c r="CE22" s="20">
        <f t="shared" si="10"/>
        <v>0</v>
      </c>
      <c r="CF22" s="20">
        <f t="shared" si="10"/>
        <v>0</v>
      </c>
      <c r="CG22" s="20">
        <f t="shared" si="10"/>
        <v>0</v>
      </c>
    </row>
    <row r="24" ht="6" customHeight="1"/>
  </sheetData>
  <mergeCells count="9">
    <mergeCell ref="H2:Y2"/>
    <mergeCell ref="AA2:AG2"/>
    <mergeCell ref="AI2:AN2"/>
    <mergeCell ref="BT2:BZ2"/>
    <mergeCell ref="BM2:BR2"/>
    <mergeCell ref="CB2:CG2"/>
    <mergeCell ref="AP2:AW2"/>
    <mergeCell ref="BD2:BK2"/>
    <mergeCell ref="AY2:B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&amp;C&amp;14&amp;F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CG19"/>
  <sheetViews>
    <sheetView showGridLines="0" workbookViewId="0" topLeftCell="A1">
      <pane xSplit="6" topLeftCell="G1" activePane="topRight" state="frozen"/>
      <selection pane="topLeft" activeCell="A1" sqref="A1"/>
      <selection pane="topRight" activeCell="D27" sqref="D27"/>
    </sheetView>
  </sheetViews>
  <sheetFormatPr defaultColWidth="9.140625" defaultRowHeight="12.75"/>
  <cols>
    <col min="1" max="1" width="1.7109375" style="0" customWidth="1"/>
    <col min="2" max="2" width="19.57421875" style="0" bestFit="1" customWidth="1"/>
    <col min="3" max="3" width="10.57421875" style="0" customWidth="1"/>
    <col min="4" max="4" width="9.28125" style="0" customWidth="1"/>
    <col min="5" max="5" width="10.7109375" style="0" bestFit="1" customWidth="1"/>
    <col min="6" max="6" width="11.28125" style="0" customWidth="1"/>
    <col min="7" max="7" width="1.421875" style="0" customWidth="1"/>
    <col min="8" max="13" width="3.28125" style="0" customWidth="1"/>
    <col min="14" max="15" width="3.8515625" style="0" customWidth="1"/>
    <col min="16" max="16" width="3.57421875" style="0" customWidth="1"/>
    <col min="17" max="17" width="3.7109375" style="0" customWidth="1"/>
    <col min="18" max="18" width="3.8515625" style="0" customWidth="1"/>
    <col min="19" max="25" width="3.28125" style="0" customWidth="1"/>
    <col min="26" max="26" width="1.421875" style="0" customWidth="1"/>
    <col min="27" max="33" width="3.28125" style="0" customWidth="1"/>
    <col min="34" max="34" width="1.57421875" style="0" customWidth="1"/>
    <col min="35" max="35" width="3.140625" style="0" customWidth="1"/>
    <col min="36" max="40" width="3.28125" style="0" customWidth="1"/>
    <col min="41" max="41" width="1.421875" style="0" customWidth="1"/>
    <col min="42" max="47" width="3.28125" style="0" customWidth="1"/>
    <col min="48" max="49" width="3.7109375" style="0" customWidth="1"/>
    <col min="50" max="50" width="1.421875" style="0" customWidth="1"/>
    <col min="51" max="54" width="3.7109375" style="0" customWidth="1"/>
    <col min="55" max="55" width="1.57421875" style="0" customWidth="1"/>
    <col min="56" max="61" width="3.28125" style="0" customWidth="1"/>
    <col min="62" max="63" width="3.7109375" style="0" customWidth="1"/>
    <col min="64" max="64" width="1.7109375" style="0" customWidth="1"/>
    <col min="65" max="68" width="3.28125" style="0" customWidth="1"/>
    <col min="69" max="70" width="3.7109375" style="0" customWidth="1"/>
    <col min="71" max="71" width="1.7109375" style="0" customWidth="1"/>
    <col min="72" max="78" width="3.28125" style="0" customWidth="1"/>
    <col min="79" max="79" width="1.7109375" style="0" customWidth="1"/>
    <col min="80" max="83" width="3.28125" style="0" customWidth="1"/>
    <col min="84" max="90" width="3.7109375" style="0" customWidth="1"/>
  </cols>
  <sheetData>
    <row r="1" ht="6" customHeight="1" thickBot="1"/>
    <row r="2" spans="2:85" ht="18.75" customHeight="1" thickBot="1">
      <c r="B2" s="31" t="s">
        <v>916</v>
      </c>
      <c r="H2" s="183" t="s">
        <v>915</v>
      </c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5"/>
      <c r="AA2" s="183" t="s">
        <v>842</v>
      </c>
      <c r="AB2" s="184"/>
      <c r="AC2" s="184"/>
      <c r="AD2" s="184"/>
      <c r="AE2" s="184"/>
      <c r="AF2" s="184"/>
      <c r="AG2" s="185"/>
      <c r="AI2" s="183" t="s">
        <v>844</v>
      </c>
      <c r="AJ2" s="184"/>
      <c r="AK2" s="184"/>
      <c r="AL2" s="184"/>
      <c r="AM2" s="184"/>
      <c r="AN2" s="185"/>
      <c r="AP2" s="192" t="s">
        <v>686</v>
      </c>
      <c r="AQ2" s="193"/>
      <c r="AR2" s="193"/>
      <c r="AS2" s="193"/>
      <c r="AT2" s="193"/>
      <c r="AU2" s="193"/>
      <c r="AV2" s="193"/>
      <c r="AW2" s="194"/>
      <c r="AX2" s="57"/>
      <c r="AY2" s="192" t="s">
        <v>687</v>
      </c>
      <c r="AZ2" s="193"/>
      <c r="BA2" s="193"/>
      <c r="BB2" s="194"/>
      <c r="BC2" s="57"/>
      <c r="BD2" s="192"/>
      <c r="BE2" s="193"/>
      <c r="BF2" s="193"/>
      <c r="BG2" s="193"/>
      <c r="BH2" s="193"/>
      <c r="BI2" s="193"/>
      <c r="BJ2" s="193"/>
      <c r="BK2" s="194"/>
      <c r="BM2" s="189" t="s">
        <v>845</v>
      </c>
      <c r="BN2" s="190"/>
      <c r="BO2" s="190"/>
      <c r="BP2" s="190"/>
      <c r="BQ2" s="190"/>
      <c r="BR2" s="191"/>
      <c r="BT2" s="186" t="s">
        <v>843</v>
      </c>
      <c r="BU2" s="187"/>
      <c r="BV2" s="187"/>
      <c r="BW2" s="187"/>
      <c r="BX2" s="187"/>
      <c r="BY2" s="187"/>
      <c r="BZ2" s="188"/>
      <c r="CB2" s="189" t="s">
        <v>848</v>
      </c>
      <c r="CC2" s="190"/>
      <c r="CD2" s="190"/>
      <c r="CE2" s="190"/>
      <c r="CF2" s="190"/>
      <c r="CG2" s="191"/>
    </row>
    <row r="3" s="9" customFormat="1" ht="8.25" customHeight="1" thickBot="1"/>
    <row r="4" spans="2:85" ht="18" customHeight="1" thickBot="1">
      <c r="B4" s="34" t="s">
        <v>0</v>
      </c>
      <c r="C4" s="35" t="s">
        <v>401</v>
      </c>
      <c r="D4" s="35" t="s">
        <v>469</v>
      </c>
      <c r="E4" s="35" t="s">
        <v>721</v>
      </c>
      <c r="F4" s="35" t="s">
        <v>809</v>
      </c>
      <c r="G4" s="27"/>
      <c r="H4" s="93">
        <v>1</v>
      </c>
      <c r="I4" s="96">
        <v>2</v>
      </c>
      <c r="J4" s="96">
        <v>3</v>
      </c>
      <c r="K4" s="96">
        <v>4</v>
      </c>
      <c r="L4" s="96">
        <v>5</v>
      </c>
      <c r="M4" s="96">
        <v>6</v>
      </c>
      <c r="N4" s="96">
        <v>7</v>
      </c>
      <c r="O4" s="96">
        <v>8</v>
      </c>
      <c r="P4" s="96">
        <v>9</v>
      </c>
      <c r="Q4" s="96">
        <v>10</v>
      </c>
      <c r="R4" s="96">
        <v>11</v>
      </c>
      <c r="S4" s="36">
        <v>12</v>
      </c>
      <c r="T4" s="36">
        <v>13</v>
      </c>
      <c r="U4" s="36">
        <v>14</v>
      </c>
      <c r="V4" s="36">
        <v>15</v>
      </c>
      <c r="W4" s="36">
        <v>16</v>
      </c>
      <c r="X4" s="36">
        <v>17</v>
      </c>
      <c r="Y4" s="37">
        <v>18</v>
      </c>
      <c r="Z4" s="20"/>
      <c r="AA4" s="93">
        <v>1</v>
      </c>
      <c r="AB4" s="96">
        <v>2</v>
      </c>
      <c r="AC4" s="96">
        <v>3</v>
      </c>
      <c r="AD4" s="96">
        <v>4</v>
      </c>
      <c r="AE4" s="36">
        <v>5</v>
      </c>
      <c r="AF4" s="36">
        <v>6</v>
      </c>
      <c r="AG4" s="37">
        <v>7</v>
      </c>
      <c r="AI4" s="93">
        <v>1</v>
      </c>
      <c r="AJ4" s="36">
        <v>2</v>
      </c>
      <c r="AK4" s="36">
        <v>3</v>
      </c>
      <c r="AL4" s="36">
        <v>4</v>
      </c>
      <c r="AM4" s="36">
        <v>5</v>
      </c>
      <c r="AN4" s="37">
        <v>6</v>
      </c>
      <c r="AP4" s="23">
        <v>1</v>
      </c>
      <c r="AQ4" s="24">
        <v>2</v>
      </c>
      <c r="AR4" s="24">
        <v>3</v>
      </c>
      <c r="AS4" s="24">
        <v>4</v>
      </c>
      <c r="AT4" s="24">
        <v>5</v>
      </c>
      <c r="AU4" s="24">
        <v>6</v>
      </c>
      <c r="AV4" s="96" t="s">
        <v>209</v>
      </c>
      <c r="AW4" s="157" t="s">
        <v>210</v>
      </c>
      <c r="AX4" s="58"/>
      <c r="AY4" s="23">
        <v>1</v>
      </c>
      <c r="AZ4" s="24">
        <v>2</v>
      </c>
      <c r="BA4" s="24">
        <v>3</v>
      </c>
      <c r="BB4" s="25">
        <v>4</v>
      </c>
      <c r="BC4" s="58"/>
      <c r="BD4" s="23">
        <v>1</v>
      </c>
      <c r="BE4" s="24">
        <v>2</v>
      </c>
      <c r="BF4" s="24">
        <v>3</v>
      </c>
      <c r="BG4" s="24" t="s">
        <v>609</v>
      </c>
      <c r="BH4" s="95" t="s">
        <v>610</v>
      </c>
      <c r="BI4" s="95" t="s">
        <v>611</v>
      </c>
      <c r="BJ4" s="24"/>
      <c r="BK4" s="25"/>
      <c r="BM4" s="23"/>
      <c r="BN4" s="24" t="s">
        <v>846</v>
      </c>
      <c r="BO4" s="24"/>
      <c r="BP4" s="24" t="s">
        <v>847</v>
      </c>
      <c r="BQ4" s="24"/>
      <c r="BR4" s="25"/>
      <c r="BT4" s="23">
        <v>1</v>
      </c>
      <c r="BU4" s="24">
        <v>2</v>
      </c>
      <c r="BV4" s="24">
        <v>3</v>
      </c>
      <c r="BW4" s="24" t="s">
        <v>688</v>
      </c>
      <c r="BX4" s="24"/>
      <c r="BY4" s="24"/>
      <c r="BZ4" s="25"/>
      <c r="CB4" s="23">
        <v>1</v>
      </c>
      <c r="CC4" s="24">
        <v>2</v>
      </c>
      <c r="CD4" s="24">
        <v>3</v>
      </c>
      <c r="CE4" s="24">
        <v>4</v>
      </c>
      <c r="CF4" s="24">
        <v>5</v>
      </c>
      <c r="CG4" s="25">
        <v>6</v>
      </c>
    </row>
    <row r="5" spans="2:85" ht="18" customHeight="1">
      <c r="B5" s="40" t="s">
        <v>550</v>
      </c>
      <c r="C5" s="33">
        <f aca="true" t="shared" si="0" ref="C5:C17">SUM(D5:F5)</f>
        <v>25</v>
      </c>
      <c r="D5" s="76">
        <f aca="true" t="shared" si="1" ref="D5:D17">SUM(H5:Y5)</f>
        <v>25</v>
      </c>
      <c r="E5" s="127">
        <f aca="true" t="shared" si="2" ref="E5:E17">SUM(AA5:AN5)</f>
        <v>0</v>
      </c>
      <c r="F5" s="76">
        <f aca="true" t="shared" si="3" ref="F5:F17">SUM(AP5:CG5)</f>
        <v>0</v>
      </c>
      <c r="G5" s="26"/>
      <c r="H5" s="130">
        <v>25</v>
      </c>
      <c r="I5" s="131"/>
      <c r="J5" s="131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90"/>
      <c r="AA5" s="39"/>
      <c r="AB5" s="39"/>
      <c r="AC5" s="39"/>
      <c r="AD5" s="39"/>
      <c r="AE5" s="39"/>
      <c r="AF5" s="39"/>
      <c r="AG5" s="39"/>
      <c r="AH5" s="90"/>
      <c r="AI5" s="89"/>
      <c r="AJ5" s="89"/>
      <c r="AK5" s="89"/>
      <c r="AL5" s="89"/>
      <c r="AM5" s="89"/>
      <c r="AN5" s="89"/>
      <c r="AO5" s="91"/>
      <c r="AP5" s="89"/>
      <c r="AQ5" s="89"/>
      <c r="AR5" s="89"/>
      <c r="AS5" s="89"/>
      <c r="AT5" s="89"/>
      <c r="AU5" s="89"/>
      <c r="AV5" s="89"/>
      <c r="AW5" s="89"/>
      <c r="AX5" s="92"/>
      <c r="AY5" s="89"/>
      <c r="AZ5" s="89"/>
      <c r="BA5" s="89"/>
      <c r="BB5" s="89"/>
      <c r="BC5" s="92"/>
      <c r="BD5" s="89"/>
      <c r="BE5" s="89"/>
      <c r="BF5" s="89"/>
      <c r="BG5" s="89"/>
      <c r="BH5" s="129"/>
      <c r="BI5" s="129"/>
      <c r="BJ5" s="89"/>
      <c r="BK5" s="89"/>
      <c r="BL5" s="91"/>
      <c r="BM5" s="89"/>
      <c r="BN5" s="89"/>
      <c r="BO5" s="89"/>
      <c r="BP5" s="89"/>
      <c r="BQ5" s="89"/>
      <c r="BR5" s="89"/>
      <c r="BS5" s="91"/>
      <c r="BT5" s="89"/>
      <c r="BU5" s="89"/>
      <c r="BV5" s="89"/>
      <c r="BW5" s="89"/>
      <c r="BX5" s="89"/>
      <c r="BY5" s="89"/>
      <c r="BZ5" s="89"/>
      <c r="CA5" s="91"/>
      <c r="CB5" s="89"/>
      <c r="CC5" s="89"/>
      <c r="CD5" s="89"/>
      <c r="CE5" s="89"/>
      <c r="CF5" s="89"/>
      <c r="CG5" s="89"/>
    </row>
    <row r="6" spans="2:85" ht="18" customHeight="1">
      <c r="B6" s="32" t="s">
        <v>551</v>
      </c>
      <c r="C6" s="33">
        <f t="shared" si="0"/>
        <v>9</v>
      </c>
      <c r="D6" s="76">
        <f t="shared" si="1"/>
        <v>9</v>
      </c>
      <c r="E6" s="127">
        <f t="shared" si="2"/>
        <v>0</v>
      </c>
      <c r="F6" s="76">
        <f t="shared" si="3"/>
        <v>0</v>
      </c>
      <c r="G6" s="26"/>
      <c r="H6" s="17">
        <v>9</v>
      </c>
      <c r="I6" s="125"/>
      <c r="J6" s="125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9"/>
      <c r="AA6" s="39"/>
      <c r="AB6" s="39"/>
      <c r="AC6" s="39"/>
      <c r="AD6" s="39"/>
      <c r="AE6" s="39"/>
      <c r="AF6" s="39"/>
      <c r="AG6" s="39"/>
      <c r="AH6" s="9"/>
      <c r="AI6" s="17"/>
      <c r="AJ6" s="17"/>
      <c r="AK6" s="17"/>
      <c r="AL6" s="17"/>
      <c r="AM6" s="17"/>
      <c r="AN6" s="17"/>
      <c r="AP6" s="17"/>
      <c r="AQ6" s="17"/>
      <c r="AR6" s="17"/>
      <c r="AS6" s="17"/>
      <c r="AT6" s="17"/>
      <c r="AU6" s="17"/>
      <c r="AV6" s="17"/>
      <c r="AW6" s="17"/>
      <c r="AX6" s="28"/>
      <c r="AY6" s="17"/>
      <c r="AZ6" s="17"/>
      <c r="BA6" s="17"/>
      <c r="BB6" s="17"/>
      <c r="BC6" s="28"/>
      <c r="BD6" s="17"/>
      <c r="BE6" s="17"/>
      <c r="BF6" s="17"/>
      <c r="BG6" s="17"/>
      <c r="BH6" s="85"/>
      <c r="BI6" s="85"/>
      <c r="BJ6" s="17"/>
      <c r="BK6" s="17"/>
      <c r="BM6" s="17"/>
      <c r="BN6" s="17"/>
      <c r="BO6" s="17"/>
      <c r="BP6" s="17"/>
      <c r="BQ6" s="17"/>
      <c r="BR6" s="17"/>
      <c r="BT6" s="17"/>
      <c r="BU6" s="17"/>
      <c r="BV6" s="17"/>
      <c r="BW6" s="17"/>
      <c r="BX6" s="17"/>
      <c r="BY6" s="17"/>
      <c r="BZ6" s="17"/>
      <c r="CB6" s="17"/>
      <c r="CC6" s="17"/>
      <c r="CD6" s="17"/>
      <c r="CE6" s="17"/>
      <c r="CF6" s="17"/>
      <c r="CG6" s="17"/>
    </row>
    <row r="7" spans="2:85" ht="18" customHeight="1">
      <c r="B7" s="32" t="s">
        <v>907</v>
      </c>
      <c r="C7" s="33">
        <f t="shared" si="0"/>
        <v>5</v>
      </c>
      <c r="D7" s="76">
        <f t="shared" si="1"/>
        <v>5</v>
      </c>
      <c r="E7" s="127">
        <f t="shared" si="2"/>
        <v>0</v>
      </c>
      <c r="F7" s="76">
        <f t="shared" si="3"/>
        <v>0</v>
      </c>
      <c r="G7" s="26"/>
      <c r="H7" s="17">
        <v>5</v>
      </c>
      <c r="I7" s="125"/>
      <c r="J7" s="125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9"/>
      <c r="AA7" s="39"/>
      <c r="AB7" s="39"/>
      <c r="AC7" s="39"/>
      <c r="AD7" s="39"/>
      <c r="AE7" s="39"/>
      <c r="AF7" s="39"/>
      <c r="AG7" s="39"/>
      <c r="AH7" s="9"/>
      <c r="AI7" s="17"/>
      <c r="AJ7" s="17"/>
      <c r="AK7" s="17"/>
      <c r="AL7" s="17"/>
      <c r="AM7" s="17"/>
      <c r="AN7" s="17"/>
      <c r="AP7" s="17"/>
      <c r="AQ7" s="17"/>
      <c r="AR7" s="17"/>
      <c r="AS7" s="17"/>
      <c r="AT7" s="17"/>
      <c r="AU7" s="17"/>
      <c r="AV7" s="17"/>
      <c r="AW7" s="17"/>
      <c r="AX7" s="28"/>
      <c r="AY7" s="17"/>
      <c r="AZ7" s="17"/>
      <c r="BA7" s="17"/>
      <c r="BB7" s="17"/>
      <c r="BC7" s="28"/>
      <c r="BD7" s="17"/>
      <c r="BE7" s="17"/>
      <c r="BF7" s="17"/>
      <c r="BG7" s="17"/>
      <c r="BH7" s="85"/>
      <c r="BI7" s="85"/>
      <c r="BJ7" s="17"/>
      <c r="BK7" s="17"/>
      <c r="BM7" s="17"/>
      <c r="BN7" s="17"/>
      <c r="BO7" s="17"/>
      <c r="BP7" s="17"/>
      <c r="BQ7" s="17"/>
      <c r="BR7" s="17"/>
      <c r="BT7" s="17"/>
      <c r="BU7" s="17"/>
      <c r="BV7" s="17"/>
      <c r="BW7" s="17"/>
      <c r="BX7" s="17"/>
      <c r="BY7" s="17"/>
      <c r="BZ7" s="17"/>
      <c r="CB7" s="17"/>
      <c r="CC7" s="17"/>
      <c r="CD7" s="17"/>
      <c r="CE7" s="17"/>
      <c r="CF7" s="17"/>
      <c r="CG7" s="17"/>
    </row>
    <row r="8" spans="2:85" ht="18" customHeight="1">
      <c r="B8" s="32" t="s">
        <v>906</v>
      </c>
      <c r="C8" s="33">
        <f t="shared" si="0"/>
        <v>5</v>
      </c>
      <c r="D8" s="76">
        <f t="shared" si="1"/>
        <v>5</v>
      </c>
      <c r="E8" s="127">
        <f t="shared" si="2"/>
        <v>0</v>
      </c>
      <c r="F8" s="76">
        <f t="shared" si="3"/>
        <v>0</v>
      </c>
      <c r="G8" s="26"/>
      <c r="H8" s="89">
        <v>5</v>
      </c>
      <c r="I8" s="128"/>
      <c r="J8" s="128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90"/>
      <c r="AA8" s="39"/>
      <c r="AB8" s="39"/>
      <c r="AC8" s="39"/>
      <c r="AD8" s="39"/>
      <c r="AE8" s="39"/>
      <c r="AF8" s="39"/>
      <c r="AG8" s="39"/>
      <c r="AH8" s="90"/>
      <c r="AI8" s="89"/>
      <c r="AJ8" s="89"/>
      <c r="AK8" s="89"/>
      <c r="AL8" s="89"/>
      <c r="AM8" s="89"/>
      <c r="AN8" s="89"/>
      <c r="AO8" s="91"/>
      <c r="AP8" s="89"/>
      <c r="AQ8" s="89"/>
      <c r="AR8" s="89"/>
      <c r="AS8" s="89"/>
      <c r="AT8" s="89"/>
      <c r="AU8" s="89"/>
      <c r="AV8" s="89"/>
      <c r="AW8" s="89"/>
      <c r="AX8" s="92"/>
      <c r="AY8" s="89"/>
      <c r="AZ8" s="89"/>
      <c r="BA8" s="89"/>
      <c r="BB8" s="89"/>
      <c r="BC8" s="92"/>
      <c r="BD8" s="89"/>
      <c r="BE8" s="89"/>
      <c r="BF8" s="89"/>
      <c r="BG8" s="89"/>
      <c r="BH8" s="129"/>
      <c r="BI8" s="129"/>
      <c r="BJ8" s="89"/>
      <c r="BK8" s="89"/>
      <c r="BL8" s="91"/>
      <c r="BM8" s="89"/>
      <c r="BN8" s="89"/>
      <c r="BO8" s="89"/>
      <c r="BP8" s="89"/>
      <c r="BQ8" s="89"/>
      <c r="BR8" s="89"/>
      <c r="BS8" s="91"/>
      <c r="BT8" s="89"/>
      <c r="BU8" s="89"/>
      <c r="BV8" s="89"/>
      <c r="BW8" s="89"/>
      <c r="BX8" s="89"/>
      <c r="BY8" s="89"/>
      <c r="BZ8" s="89"/>
      <c r="CA8" s="91"/>
      <c r="CB8" s="89"/>
      <c r="CC8" s="89"/>
      <c r="CD8" s="89"/>
      <c r="CE8" s="89"/>
      <c r="CF8" s="89"/>
      <c r="CG8" s="89"/>
    </row>
    <row r="9" spans="2:85" ht="18" customHeight="1">
      <c r="B9" s="32" t="s">
        <v>911</v>
      </c>
      <c r="C9" s="33">
        <f t="shared" si="0"/>
        <v>4</v>
      </c>
      <c r="D9" s="76">
        <f t="shared" si="1"/>
        <v>4</v>
      </c>
      <c r="E9" s="127">
        <f t="shared" si="2"/>
        <v>0</v>
      </c>
      <c r="F9" s="76">
        <f t="shared" si="3"/>
        <v>0</v>
      </c>
      <c r="G9" s="26"/>
      <c r="H9" s="89">
        <v>4</v>
      </c>
      <c r="I9" s="128"/>
      <c r="J9" s="128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90"/>
      <c r="AA9" s="39"/>
      <c r="AB9" s="39"/>
      <c r="AC9" s="39"/>
      <c r="AD9" s="39"/>
      <c r="AE9" s="39"/>
      <c r="AF9" s="39"/>
      <c r="AG9" s="39"/>
      <c r="AH9" s="90"/>
      <c r="AI9" s="89"/>
      <c r="AJ9" s="89"/>
      <c r="AK9" s="89"/>
      <c r="AL9" s="89"/>
      <c r="AM9" s="89"/>
      <c r="AN9" s="89"/>
      <c r="AO9" s="91"/>
      <c r="AP9" s="89"/>
      <c r="AQ9" s="89"/>
      <c r="AR9" s="89"/>
      <c r="AS9" s="89"/>
      <c r="AT9" s="89"/>
      <c r="AU9" s="89"/>
      <c r="AV9" s="89"/>
      <c r="AW9" s="89"/>
      <c r="AX9" s="92"/>
      <c r="AY9" s="89"/>
      <c r="AZ9" s="89"/>
      <c r="BA9" s="89"/>
      <c r="BB9" s="89"/>
      <c r="BC9" s="92"/>
      <c r="BD9" s="89"/>
      <c r="BE9" s="89"/>
      <c r="BF9" s="89"/>
      <c r="BG9" s="89"/>
      <c r="BH9" s="129"/>
      <c r="BI9" s="129"/>
      <c r="BJ9" s="89"/>
      <c r="BK9" s="89"/>
      <c r="BL9" s="91"/>
      <c r="BM9" s="89"/>
      <c r="BN9" s="89"/>
      <c r="BO9" s="89"/>
      <c r="BP9" s="89"/>
      <c r="BQ9" s="89"/>
      <c r="BR9" s="89"/>
      <c r="BS9" s="91"/>
      <c r="BT9" s="89"/>
      <c r="BU9" s="89"/>
      <c r="BV9" s="89"/>
      <c r="BW9" s="89"/>
      <c r="BX9" s="89"/>
      <c r="BY9" s="89"/>
      <c r="BZ9" s="89"/>
      <c r="CA9" s="91"/>
      <c r="CB9" s="89"/>
      <c r="CC9" s="89"/>
      <c r="CD9" s="89"/>
      <c r="CE9" s="89"/>
      <c r="CF9" s="89"/>
      <c r="CG9" s="89"/>
    </row>
    <row r="10" spans="2:85" ht="18" customHeight="1">
      <c r="B10" s="32" t="s">
        <v>910</v>
      </c>
      <c r="C10" s="33">
        <f t="shared" si="0"/>
        <v>3</v>
      </c>
      <c r="D10" s="76">
        <f t="shared" si="1"/>
        <v>3</v>
      </c>
      <c r="E10" s="127">
        <f t="shared" si="2"/>
        <v>0</v>
      </c>
      <c r="F10" s="76">
        <f t="shared" si="3"/>
        <v>0</v>
      </c>
      <c r="G10" s="26"/>
      <c r="H10" s="17">
        <v>3</v>
      </c>
      <c r="I10" s="125"/>
      <c r="J10" s="125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9"/>
      <c r="AA10" s="39"/>
      <c r="AB10" s="39"/>
      <c r="AC10" s="39"/>
      <c r="AD10" s="39"/>
      <c r="AE10" s="39"/>
      <c r="AF10" s="39"/>
      <c r="AG10" s="39"/>
      <c r="AH10" s="9"/>
      <c r="AI10" s="17"/>
      <c r="AJ10" s="17"/>
      <c r="AK10" s="17"/>
      <c r="AL10" s="17"/>
      <c r="AM10" s="17"/>
      <c r="AN10" s="17"/>
      <c r="AP10" s="17"/>
      <c r="AQ10" s="17"/>
      <c r="AR10" s="17"/>
      <c r="AS10" s="17"/>
      <c r="AT10" s="17"/>
      <c r="AU10" s="17"/>
      <c r="AV10" s="17"/>
      <c r="AW10" s="17"/>
      <c r="AX10" s="28"/>
      <c r="AY10" s="17"/>
      <c r="AZ10" s="17"/>
      <c r="BA10" s="17"/>
      <c r="BB10" s="17"/>
      <c r="BC10" s="28"/>
      <c r="BD10" s="17"/>
      <c r="BE10" s="17"/>
      <c r="BF10" s="17"/>
      <c r="BG10" s="17"/>
      <c r="BH10" s="85"/>
      <c r="BI10" s="85"/>
      <c r="BJ10" s="17"/>
      <c r="BK10" s="17"/>
      <c r="BM10" s="17"/>
      <c r="BN10" s="17"/>
      <c r="BO10" s="17"/>
      <c r="BP10" s="17"/>
      <c r="BQ10" s="17"/>
      <c r="BR10" s="17"/>
      <c r="BT10" s="17"/>
      <c r="BU10" s="17"/>
      <c r="BV10" s="17"/>
      <c r="BW10" s="17"/>
      <c r="BX10" s="17"/>
      <c r="BY10" s="17"/>
      <c r="BZ10" s="17"/>
      <c r="CB10" s="17"/>
      <c r="CC10" s="17"/>
      <c r="CD10" s="17"/>
      <c r="CE10" s="17"/>
      <c r="CF10" s="17"/>
      <c r="CG10" s="17"/>
    </row>
    <row r="11" spans="2:85" ht="18" customHeight="1">
      <c r="B11" s="40" t="s">
        <v>919</v>
      </c>
      <c r="C11" s="33">
        <f t="shared" si="0"/>
        <v>2</v>
      </c>
      <c r="D11" s="76">
        <f t="shared" si="1"/>
        <v>2</v>
      </c>
      <c r="E11" s="127">
        <f t="shared" si="2"/>
        <v>0</v>
      </c>
      <c r="F11" s="76">
        <f t="shared" si="3"/>
        <v>0</v>
      </c>
      <c r="G11" s="26"/>
      <c r="H11" s="17">
        <v>2</v>
      </c>
      <c r="I11" s="128"/>
      <c r="J11" s="128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90"/>
      <c r="AA11" s="39"/>
      <c r="AB11" s="39"/>
      <c r="AC11" s="39"/>
      <c r="AD11" s="39"/>
      <c r="AE11" s="39"/>
      <c r="AF11" s="39"/>
      <c r="AG11" s="39"/>
      <c r="AH11" s="90"/>
      <c r="AI11" s="89"/>
      <c r="AJ11" s="89"/>
      <c r="AK11" s="89"/>
      <c r="AL11" s="89"/>
      <c r="AM11" s="89"/>
      <c r="AN11" s="89"/>
      <c r="AO11" s="91"/>
      <c r="AP11" s="89"/>
      <c r="AQ11" s="89"/>
      <c r="AR11" s="89"/>
      <c r="AS11" s="89"/>
      <c r="AT11" s="89"/>
      <c r="AU11" s="89"/>
      <c r="AV11" s="89"/>
      <c r="AW11" s="89"/>
      <c r="AX11" s="92"/>
      <c r="AY11" s="89"/>
      <c r="AZ11" s="89"/>
      <c r="BA11" s="89"/>
      <c r="BB11" s="89"/>
      <c r="BC11" s="92"/>
      <c r="BD11" s="89"/>
      <c r="BE11" s="89"/>
      <c r="BF11" s="89"/>
      <c r="BG11" s="89"/>
      <c r="BH11" s="129"/>
      <c r="BI11" s="129"/>
      <c r="BJ11" s="89"/>
      <c r="BK11" s="89"/>
      <c r="BL11" s="91"/>
      <c r="BM11" s="89"/>
      <c r="BN11" s="89"/>
      <c r="BO11" s="89"/>
      <c r="BP11" s="89"/>
      <c r="BQ11" s="89"/>
      <c r="BR11" s="89"/>
      <c r="BS11" s="91"/>
      <c r="BT11" s="89"/>
      <c r="BU11" s="89"/>
      <c r="BV11" s="89"/>
      <c r="BW11" s="89"/>
      <c r="BX11" s="89"/>
      <c r="BY11" s="89"/>
      <c r="BZ11" s="89"/>
      <c r="CA11" s="91"/>
      <c r="CB11" s="89"/>
      <c r="CC11" s="89"/>
      <c r="CD11" s="89"/>
      <c r="CE11" s="89"/>
      <c r="CF11" s="89"/>
      <c r="CG11" s="89"/>
    </row>
    <row r="12" spans="2:85" ht="18" customHeight="1">
      <c r="B12" s="32" t="s">
        <v>922</v>
      </c>
      <c r="C12" s="33">
        <f t="shared" si="0"/>
        <v>2</v>
      </c>
      <c r="D12" s="76">
        <f t="shared" si="1"/>
        <v>2</v>
      </c>
      <c r="E12" s="127">
        <f t="shared" si="2"/>
        <v>0</v>
      </c>
      <c r="F12" s="76">
        <f t="shared" si="3"/>
        <v>0</v>
      </c>
      <c r="G12" s="26"/>
      <c r="H12" s="17">
        <v>2</v>
      </c>
      <c r="I12" s="125"/>
      <c r="J12" s="125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9"/>
      <c r="AA12" s="39"/>
      <c r="AB12" s="39"/>
      <c r="AC12" s="39"/>
      <c r="AD12" s="39"/>
      <c r="AE12" s="39"/>
      <c r="AF12" s="39"/>
      <c r="AG12" s="39"/>
      <c r="AH12" s="9"/>
      <c r="AI12" s="17"/>
      <c r="AJ12" s="17"/>
      <c r="AK12" s="17"/>
      <c r="AL12" s="17"/>
      <c r="AM12" s="17"/>
      <c r="AN12" s="17"/>
      <c r="AP12" s="17"/>
      <c r="AQ12" s="17"/>
      <c r="AR12" s="17"/>
      <c r="AS12" s="17"/>
      <c r="AT12" s="17"/>
      <c r="AU12" s="17"/>
      <c r="AV12" s="17"/>
      <c r="AW12" s="17"/>
      <c r="AX12" s="28"/>
      <c r="AY12" s="17"/>
      <c r="AZ12" s="17"/>
      <c r="BA12" s="17"/>
      <c r="BB12" s="17"/>
      <c r="BC12" s="28"/>
      <c r="BD12" s="17"/>
      <c r="BE12" s="17"/>
      <c r="BF12" s="17"/>
      <c r="BG12" s="17"/>
      <c r="BH12" s="85"/>
      <c r="BI12" s="85"/>
      <c r="BJ12" s="17"/>
      <c r="BK12" s="17"/>
      <c r="BM12" s="17"/>
      <c r="BN12" s="17"/>
      <c r="BO12" s="17"/>
      <c r="BP12" s="17"/>
      <c r="BQ12" s="17"/>
      <c r="BR12" s="17"/>
      <c r="BT12" s="17"/>
      <c r="BU12" s="17"/>
      <c r="BV12" s="17"/>
      <c r="BW12" s="17"/>
      <c r="BX12" s="17"/>
      <c r="BY12" s="17"/>
      <c r="BZ12" s="17"/>
      <c r="CB12" s="17"/>
      <c r="CC12" s="17"/>
      <c r="CD12" s="17"/>
      <c r="CE12" s="17"/>
      <c r="CF12" s="17"/>
      <c r="CG12" s="17"/>
    </row>
    <row r="13" spans="2:85" ht="18" customHeight="1">
      <c r="B13" s="32" t="s">
        <v>912</v>
      </c>
      <c r="C13" s="33">
        <f t="shared" si="0"/>
        <v>1</v>
      </c>
      <c r="D13" s="76">
        <f t="shared" si="1"/>
        <v>1</v>
      </c>
      <c r="E13" s="127">
        <f t="shared" si="2"/>
        <v>0</v>
      </c>
      <c r="F13" s="76">
        <f t="shared" si="3"/>
        <v>0</v>
      </c>
      <c r="G13" s="26"/>
      <c r="H13" s="89">
        <v>1</v>
      </c>
      <c r="I13" s="125"/>
      <c r="J13" s="125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9"/>
      <c r="AA13" s="39"/>
      <c r="AB13" s="39"/>
      <c r="AC13" s="39"/>
      <c r="AD13" s="39"/>
      <c r="AE13" s="39"/>
      <c r="AF13" s="39"/>
      <c r="AG13" s="39"/>
      <c r="AH13" s="9"/>
      <c r="AI13" s="17"/>
      <c r="AJ13" s="17"/>
      <c r="AK13" s="17"/>
      <c r="AL13" s="17"/>
      <c r="AM13" s="17"/>
      <c r="AN13" s="17"/>
      <c r="AP13" s="17"/>
      <c r="AQ13" s="17"/>
      <c r="AR13" s="17"/>
      <c r="AS13" s="17"/>
      <c r="AT13" s="17"/>
      <c r="AU13" s="17"/>
      <c r="AV13" s="17"/>
      <c r="AW13" s="17"/>
      <c r="AX13" s="28"/>
      <c r="AY13" s="17"/>
      <c r="AZ13" s="17"/>
      <c r="BA13" s="17"/>
      <c r="BB13" s="17"/>
      <c r="BC13" s="28"/>
      <c r="BD13" s="17"/>
      <c r="BE13" s="17"/>
      <c r="BF13" s="17"/>
      <c r="BG13" s="17"/>
      <c r="BH13" s="85"/>
      <c r="BI13" s="85"/>
      <c r="BJ13" s="17"/>
      <c r="BK13" s="17"/>
      <c r="BM13" s="17"/>
      <c r="BN13" s="17"/>
      <c r="BO13" s="17"/>
      <c r="BP13" s="17"/>
      <c r="BQ13" s="17"/>
      <c r="BR13" s="17"/>
      <c r="BT13" s="17"/>
      <c r="BU13" s="17"/>
      <c r="BV13" s="17"/>
      <c r="BW13" s="17"/>
      <c r="BX13" s="17"/>
      <c r="BY13" s="17"/>
      <c r="BZ13" s="17"/>
      <c r="CB13" s="17"/>
      <c r="CC13" s="17"/>
      <c r="CD13" s="17"/>
      <c r="CE13" s="17"/>
      <c r="CF13" s="17"/>
      <c r="CG13" s="17"/>
    </row>
    <row r="14" spans="2:85" ht="18" customHeight="1">
      <c r="B14" s="32" t="s">
        <v>917</v>
      </c>
      <c r="C14" s="33">
        <f t="shared" si="0"/>
        <v>1</v>
      </c>
      <c r="D14" s="76">
        <f t="shared" si="1"/>
        <v>1</v>
      </c>
      <c r="E14" s="127">
        <f t="shared" si="2"/>
        <v>0</v>
      </c>
      <c r="F14" s="76">
        <f t="shared" si="3"/>
        <v>0</v>
      </c>
      <c r="G14" s="26"/>
      <c r="H14" s="17">
        <v>1</v>
      </c>
      <c r="I14" s="125"/>
      <c r="J14" s="12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9"/>
      <c r="AA14" s="39"/>
      <c r="AB14" s="39"/>
      <c r="AC14" s="39"/>
      <c r="AD14" s="39"/>
      <c r="AE14" s="39"/>
      <c r="AF14" s="39"/>
      <c r="AG14" s="39"/>
      <c r="AH14" s="9"/>
      <c r="AI14" s="17"/>
      <c r="AJ14" s="17"/>
      <c r="AK14" s="17"/>
      <c r="AL14" s="17"/>
      <c r="AM14" s="17"/>
      <c r="AN14" s="17"/>
      <c r="AP14" s="17"/>
      <c r="AQ14" s="17"/>
      <c r="AR14" s="17"/>
      <c r="AS14" s="17"/>
      <c r="AT14" s="17"/>
      <c r="AU14" s="17"/>
      <c r="AV14" s="17"/>
      <c r="AW14" s="17"/>
      <c r="AX14" s="28"/>
      <c r="AY14" s="17"/>
      <c r="AZ14" s="17"/>
      <c r="BA14" s="17"/>
      <c r="BB14" s="17"/>
      <c r="BC14" s="28"/>
      <c r="BD14" s="17"/>
      <c r="BE14" s="17"/>
      <c r="BF14" s="17"/>
      <c r="BG14" s="17"/>
      <c r="BH14" s="85"/>
      <c r="BI14" s="85"/>
      <c r="BJ14" s="17"/>
      <c r="BK14" s="17"/>
      <c r="BM14" s="17"/>
      <c r="BN14" s="17"/>
      <c r="BO14" s="17"/>
      <c r="BP14" s="17"/>
      <c r="BQ14" s="17"/>
      <c r="BR14" s="17"/>
      <c r="BT14" s="17"/>
      <c r="BU14" s="17"/>
      <c r="BV14" s="17"/>
      <c r="BW14" s="17"/>
      <c r="BX14" s="17"/>
      <c r="BY14" s="17"/>
      <c r="BZ14" s="17"/>
      <c r="CB14" s="17"/>
      <c r="CC14" s="17"/>
      <c r="CD14" s="17"/>
      <c r="CE14" s="17"/>
      <c r="CF14" s="17"/>
      <c r="CG14" s="17"/>
    </row>
    <row r="15" spans="2:85" ht="18" customHeight="1">
      <c r="B15" s="32" t="s">
        <v>918</v>
      </c>
      <c r="C15" s="33">
        <f t="shared" si="0"/>
        <v>1</v>
      </c>
      <c r="D15" s="76">
        <f t="shared" si="1"/>
        <v>1</v>
      </c>
      <c r="E15" s="127">
        <f t="shared" si="2"/>
        <v>0</v>
      </c>
      <c r="F15" s="76">
        <f t="shared" si="3"/>
        <v>0</v>
      </c>
      <c r="G15" s="26"/>
      <c r="H15" s="17">
        <v>1</v>
      </c>
      <c r="I15" s="128"/>
      <c r="J15" s="128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90"/>
      <c r="AA15" s="39"/>
      <c r="AB15" s="39"/>
      <c r="AC15" s="39"/>
      <c r="AD15" s="39"/>
      <c r="AE15" s="39"/>
      <c r="AF15" s="39"/>
      <c r="AG15" s="39"/>
      <c r="AH15" s="90"/>
      <c r="AI15" s="89"/>
      <c r="AJ15" s="89"/>
      <c r="AK15" s="89"/>
      <c r="AL15" s="89"/>
      <c r="AM15" s="89"/>
      <c r="AN15" s="89"/>
      <c r="AO15" s="91"/>
      <c r="AP15" s="89"/>
      <c r="AQ15" s="89"/>
      <c r="AR15" s="89"/>
      <c r="AS15" s="89"/>
      <c r="AT15" s="89"/>
      <c r="AU15" s="89"/>
      <c r="AV15" s="89"/>
      <c r="AW15" s="89"/>
      <c r="AX15" s="92"/>
      <c r="AY15" s="89"/>
      <c r="AZ15" s="89"/>
      <c r="BA15" s="89"/>
      <c r="BB15" s="89"/>
      <c r="BC15" s="92"/>
      <c r="BD15" s="89"/>
      <c r="BE15" s="89"/>
      <c r="BF15" s="89"/>
      <c r="BG15" s="89"/>
      <c r="BH15" s="129"/>
      <c r="BI15" s="129"/>
      <c r="BJ15" s="89"/>
      <c r="BK15" s="89"/>
      <c r="BL15" s="91"/>
      <c r="BM15" s="89"/>
      <c r="BN15" s="89"/>
      <c r="BO15" s="89"/>
      <c r="BP15" s="89"/>
      <c r="BQ15" s="89"/>
      <c r="BR15" s="89"/>
      <c r="BS15" s="91"/>
      <c r="BT15" s="89"/>
      <c r="BU15" s="89"/>
      <c r="BV15" s="89"/>
      <c r="BW15" s="89"/>
      <c r="BX15" s="89"/>
      <c r="BY15" s="89"/>
      <c r="BZ15" s="89"/>
      <c r="CA15" s="91"/>
      <c r="CB15" s="89"/>
      <c r="CC15" s="89"/>
      <c r="CD15" s="89"/>
      <c r="CE15" s="89"/>
      <c r="CF15" s="89"/>
      <c r="CG15" s="89"/>
    </row>
    <row r="16" spans="2:85" ht="18" customHeight="1">
      <c r="B16" s="32" t="s">
        <v>920</v>
      </c>
      <c r="C16" s="94">
        <f t="shared" si="0"/>
        <v>0</v>
      </c>
      <c r="D16" s="76">
        <f t="shared" si="1"/>
        <v>0</v>
      </c>
      <c r="E16" s="127">
        <f t="shared" si="2"/>
        <v>0</v>
      </c>
      <c r="F16" s="76">
        <f t="shared" si="3"/>
        <v>0</v>
      </c>
      <c r="G16" s="26"/>
      <c r="H16" s="89">
        <v>0</v>
      </c>
      <c r="I16" s="128"/>
      <c r="J16" s="128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90"/>
      <c r="AA16" s="39"/>
      <c r="AB16" s="39"/>
      <c r="AC16" s="39"/>
      <c r="AD16" s="39"/>
      <c r="AE16" s="39"/>
      <c r="AF16" s="39"/>
      <c r="AG16" s="39"/>
      <c r="AH16" s="90"/>
      <c r="AI16" s="89"/>
      <c r="AJ16" s="89"/>
      <c r="AK16" s="89"/>
      <c r="AL16" s="89"/>
      <c r="AM16" s="89"/>
      <c r="AN16" s="89"/>
      <c r="AO16" s="91"/>
      <c r="AP16" s="89"/>
      <c r="AQ16" s="89"/>
      <c r="AR16" s="89"/>
      <c r="AS16" s="89"/>
      <c r="AT16" s="89"/>
      <c r="AU16" s="89"/>
      <c r="AV16" s="89"/>
      <c r="AW16" s="89"/>
      <c r="AX16" s="92"/>
      <c r="AY16" s="89"/>
      <c r="AZ16" s="89"/>
      <c r="BA16" s="89"/>
      <c r="BB16" s="89"/>
      <c r="BC16" s="92"/>
      <c r="BD16" s="89"/>
      <c r="BE16" s="89"/>
      <c r="BF16" s="89"/>
      <c r="BG16" s="89"/>
      <c r="BH16" s="129"/>
      <c r="BI16" s="129"/>
      <c r="BJ16" s="89"/>
      <c r="BK16" s="89"/>
      <c r="BL16" s="91"/>
      <c r="BM16" s="89"/>
      <c r="BN16" s="89"/>
      <c r="BO16" s="89"/>
      <c r="BP16" s="89"/>
      <c r="BQ16" s="89"/>
      <c r="BR16" s="89"/>
      <c r="BS16" s="91"/>
      <c r="BT16" s="89"/>
      <c r="BU16" s="89"/>
      <c r="BV16" s="89"/>
      <c r="BW16" s="89"/>
      <c r="BX16" s="89"/>
      <c r="BY16" s="89"/>
      <c r="BZ16" s="89"/>
      <c r="CA16" s="91"/>
      <c r="CB16" s="89"/>
      <c r="CC16" s="89"/>
      <c r="CD16" s="89"/>
      <c r="CE16" s="89"/>
      <c r="CF16" s="89"/>
      <c r="CG16" s="89"/>
    </row>
    <row r="17" spans="2:85" ht="18" customHeight="1">
      <c r="B17" s="32" t="s">
        <v>921</v>
      </c>
      <c r="C17" s="94">
        <f t="shared" si="0"/>
        <v>0</v>
      </c>
      <c r="D17" s="76">
        <f t="shared" si="1"/>
        <v>0</v>
      </c>
      <c r="E17" s="127">
        <f t="shared" si="2"/>
        <v>0</v>
      </c>
      <c r="F17" s="76">
        <f t="shared" si="3"/>
        <v>0</v>
      </c>
      <c r="G17" s="26"/>
      <c r="H17" s="89">
        <v>0</v>
      </c>
      <c r="I17" s="125"/>
      <c r="J17" s="125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9"/>
      <c r="AA17" s="39"/>
      <c r="AB17" s="39"/>
      <c r="AC17" s="39"/>
      <c r="AD17" s="39"/>
      <c r="AE17" s="39"/>
      <c r="AF17" s="39"/>
      <c r="AG17" s="39"/>
      <c r="AH17" s="9"/>
      <c r="AI17" s="17"/>
      <c r="AJ17" s="17"/>
      <c r="AK17" s="17"/>
      <c r="AL17" s="17"/>
      <c r="AM17" s="17"/>
      <c r="AN17" s="17"/>
      <c r="AP17" s="17"/>
      <c r="AQ17" s="17"/>
      <c r="AR17" s="17"/>
      <c r="AS17" s="17"/>
      <c r="AT17" s="17"/>
      <c r="AU17" s="17"/>
      <c r="AV17" s="17"/>
      <c r="AW17" s="17"/>
      <c r="AX17" s="28"/>
      <c r="AY17" s="17"/>
      <c r="AZ17" s="17"/>
      <c r="BA17" s="17"/>
      <c r="BB17" s="17"/>
      <c r="BC17" s="28"/>
      <c r="BD17" s="17"/>
      <c r="BE17" s="17"/>
      <c r="BF17" s="17"/>
      <c r="BG17" s="17"/>
      <c r="BH17" s="85"/>
      <c r="BI17" s="85"/>
      <c r="BJ17" s="17"/>
      <c r="BK17" s="17"/>
      <c r="BM17" s="17"/>
      <c r="BN17" s="17"/>
      <c r="BO17" s="17"/>
      <c r="BP17" s="17"/>
      <c r="BQ17" s="17"/>
      <c r="BR17" s="17"/>
      <c r="BT17" s="17"/>
      <c r="BU17" s="17"/>
      <c r="BV17" s="17"/>
      <c r="BW17" s="17"/>
      <c r="BX17" s="17"/>
      <c r="BY17" s="17"/>
      <c r="BZ17" s="17"/>
      <c r="CB17" s="17"/>
      <c r="CC17" s="17"/>
      <c r="CD17" s="17"/>
      <c r="CE17" s="17"/>
      <c r="CF17" s="17"/>
      <c r="CG17" s="17"/>
    </row>
    <row r="18" spans="2:85" s="91" customFormat="1" ht="8.25" customHeight="1">
      <c r="B18" s="29"/>
      <c r="C18" s="26"/>
      <c r="D18" s="26"/>
      <c r="E18" s="26"/>
      <c r="F18" s="26"/>
      <c r="G18" s="26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0"/>
      <c r="AA18" s="92"/>
      <c r="AB18" s="92"/>
      <c r="AC18" s="92"/>
      <c r="AD18" s="92"/>
      <c r="AE18" s="92"/>
      <c r="AF18" s="92"/>
      <c r="AG18" s="92"/>
      <c r="AH18" s="90"/>
      <c r="AI18" s="92"/>
      <c r="AJ18" s="92"/>
      <c r="AK18" s="92"/>
      <c r="AL18" s="92"/>
      <c r="AM18" s="92"/>
      <c r="AN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M18" s="92"/>
      <c r="BN18" s="92"/>
      <c r="BO18" s="92"/>
      <c r="BP18" s="92"/>
      <c r="BQ18" s="92"/>
      <c r="BR18" s="92"/>
      <c r="BT18" s="92"/>
      <c r="BU18" s="92"/>
      <c r="BV18" s="92"/>
      <c r="BW18" s="92"/>
      <c r="BX18" s="92"/>
      <c r="BY18" s="92"/>
      <c r="BZ18" s="92"/>
      <c r="CB18" s="92"/>
      <c r="CC18" s="92"/>
      <c r="CD18" s="92"/>
      <c r="CE18" s="92"/>
      <c r="CF18" s="92"/>
      <c r="CG18" s="92"/>
    </row>
    <row r="19" spans="3:85" ht="23.25" customHeight="1">
      <c r="C19" s="30">
        <f>SUM(C5:C17)</f>
        <v>58</v>
      </c>
      <c r="D19" s="160">
        <f>SUM(D5:D17)</f>
        <v>58</v>
      </c>
      <c r="E19" s="30">
        <f>SUM(E5:E17)</f>
        <v>0</v>
      </c>
      <c r="F19" s="30">
        <f>SUM(F5:F17)</f>
        <v>0</v>
      </c>
      <c r="H19" s="20">
        <f aca="true" t="shared" si="4" ref="H19:Y19">SUM(H5:H17)</f>
        <v>58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20">
        <f t="shared" si="4"/>
        <v>0</v>
      </c>
      <c r="O19" s="20">
        <f t="shared" si="4"/>
        <v>0</v>
      </c>
      <c r="P19" s="20">
        <f t="shared" si="4"/>
        <v>0</v>
      </c>
      <c r="Q19" s="20">
        <f t="shared" si="4"/>
        <v>0</v>
      </c>
      <c r="R19" s="20">
        <f t="shared" si="4"/>
        <v>0</v>
      </c>
      <c r="S19" s="20">
        <f t="shared" si="4"/>
        <v>0</v>
      </c>
      <c r="T19" s="20">
        <f t="shared" si="4"/>
        <v>0</v>
      </c>
      <c r="U19" s="20">
        <f t="shared" si="4"/>
        <v>0</v>
      </c>
      <c r="V19" s="20">
        <f t="shared" si="4"/>
        <v>0</v>
      </c>
      <c r="W19" s="20">
        <f t="shared" si="4"/>
        <v>0</v>
      </c>
      <c r="X19" s="20">
        <f t="shared" si="4"/>
        <v>0</v>
      </c>
      <c r="Y19" s="20">
        <f t="shared" si="4"/>
        <v>0</v>
      </c>
      <c r="AA19" s="20">
        <f aca="true" t="shared" si="5" ref="AA19:AG19">SUM(AA5:AA17)</f>
        <v>0</v>
      </c>
      <c r="AB19" s="20">
        <f t="shared" si="5"/>
        <v>0</v>
      </c>
      <c r="AC19" s="20">
        <f t="shared" si="5"/>
        <v>0</v>
      </c>
      <c r="AD19" s="20">
        <f t="shared" si="5"/>
        <v>0</v>
      </c>
      <c r="AE19" s="20">
        <f t="shared" si="5"/>
        <v>0</v>
      </c>
      <c r="AF19" s="20">
        <f t="shared" si="5"/>
        <v>0</v>
      </c>
      <c r="AG19" s="20">
        <f t="shared" si="5"/>
        <v>0</v>
      </c>
      <c r="AI19" s="20">
        <f aca="true" t="shared" si="6" ref="AI19:AN19">SUM(AI5:AI17)</f>
        <v>0</v>
      </c>
      <c r="AJ19" s="20">
        <f t="shared" si="6"/>
        <v>0</v>
      </c>
      <c r="AK19" s="20">
        <f t="shared" si="6"/>
        <v>0</v>
      </c>
      <c r="AL19" s="20">
        <f t="shared" si="6"/>
        <v>0</v>
      </c>
      <c r="AM19" s="20">
        <f t="shared" si="6"/>
        <v>0</v>
      </c>
      <c r="AN19" s="20">
        <f t="shared" si="6"/>
        <v>0</v>
      </c>
      <c r="AP19" s="20">
        <f aca="true" t="shared" si="7" ref="AP19:AW19">SUM(AP5:AP17)</f>
        <v>0</v>
      </c>
      <c r="AQ19" s="20">
        <f t="shared" si="7"/>
        <v>0</v>
      </c>
      <c r="AR19" s="20">
        <f t="shared" si="7"/>
        <v>0</v>
      </c>
      <c r="AS19" s="20">
        <f t="shared" si="7"/>
        <v>0</v>
      </c>
      <c r="AT19" s="20">
        <f t="shared" si="7"/>
        <v>0</v>
      </c>
      <c r="AU19" s="20">
        <f t="shared" si="7"/>
        <v>0</v>
      </c>
      <c r="AV19" s="20">
        <f t="shared" si="7"/>
        <v>0</v>
      </c>
      <c r="AW19" s="20">
        <f t="shared" si="7"/>
        <v>0</v>
      </c>
      <c r="AX19" s="20"/>
      <c r="AY19" s="20">
        <f>SUM(AY5:AY17)</f>
        <v>0</v>
      </c>
      <c r="AZ19" s="20">
        <f>SUM(AZ5:AZ17)</f>
        <v>0</v>
      </c>
      <c r="BA19" s="20">
        <f>SUM(BA5:BA17)</f>
        <v>0</v>
      </c>
      <c r="BB19" s="20">
        <f>SUM(BB5:BB17)</f>
        <v>0</v>
      </c>
      <c r="BC19" s="20"/>
      <c r="BD19" s="20">
        <f aca="true" t="shared" si="8" ref="BD19:BK19">SUM(BD5:BD17)</f>
        <v>0</v>
      </c>
      <c r="BE19" s="20">
        <f t="shared" si="8"/>
        <v>0</v>
      </c>
      <c r="BF19" s="20">
        <f t="shared" si="8"/>
        <v>0</v>
      </c>
      <c r="BG19" s="20">
        <f t="shared" si="8"/>
        <v>0</v>
      </c>
      <c r="BH19" s="20">
        <f t="shared" si="8"/>
        <v>0</v>
      </c>
      <c r="BI19" s="20">
        <f t="shared" si="8"/>
        <v>0</v>
      </c>
      <c r="BJ19" s="20">
        <f t="shared" si="8"/>
        <v>0</v>
      </c>
      <c r="BK19" s="20">
        <f t="shared" si="8"/>
        <v>0</v>
      </c>
      <c r="BM19" s="20">
        <f aca="true" t="shared" si="9" ref="BM19:BR19">SUM(BM5:BM17)</f>
        <v>0</v>
      </c>
      <c r="BN19" s="20">
        <f t="shared" si="9"/>
        <v>0</v>
      </c>
      <c r="BO19" s="20">
        <f t="shared" si="9"/>
        <v>0</v>
      </c>
      <c r="BP19" s="20">
        <f t="shared" si="9"/>
        <v>0</v>
      </c>
      <c r="BQ19" s="20">
        <f t="shared" si="9"/>
        <v>0</v>
      </c>
      <c r="BR19" s="20">
        <f t="shared" si="9"/>
        <v>0</v>
      </c>
      <c r="BT19" s="20">
        <f>SUM(BT5:BT17)</f>
        <v>0</v>
      </c>
      <c r="BU19" s="20">
        <f>SUM(BU5:BU17)</f>
        <v>0</v>
      </c>
      <c r="BV19" s="20"/>
      <c r="BW19" s="20"/>
      <c r="BX19" s="20"/>
      <c r="BY19" s="20">
        <f>SUM(BY5:BY17)</f>
        <v>0</v>
      </c>
      <c r="BZ19" s="20">
        <f>SUM(BZ5:BZ17)</f>
        <v>0</v>
      </c>
      <c r="CB19" s="20">
        <f aca="true" t="shared" si="10" ref="CB19:CG19">SUM(CB5:CB17)</f>
        <v>0</v>
      </c>
      <c r="CC19" s="20">
        <f t="shared" si="10"/>
        <v>0</v>
      </c>
      <c r="CD19" s="20">
        <f t="shared" si="10"/>
        <v>0</v>
      </c>
      <c r="CE19" s="20">
        <f t="shared" si="10"/>
        <v>0</v>
      </c>
      <c r="CF19" s="20">
        <f t="shared" si="10"/>
        <v>0</v>
      </c>
      <c r="CG19" s="20">
        <f t="shared" si="10"/>
        <v>0</v>
      </c>
    </row>
    <row r="21" ht="6" customHeight="1"/>
  </sheetData>
  <mergeCells count="9">
    <mergeCell ref="CB2:CG2"/>
    <mergeCell ref="AP2:AW2"/>
    <mergeCell ref="BD2:BK2"/>
    <mergeCell ref="AY2:BB2"/>
    <mergeCell ref="H2:Y2"/>
    <mergeCell ref="AA2:AG2"/>
    <mergeCell ref="AI2:AN2"/>
    <mergeCell ref="BT2:BZ2"/>
    <mergeCell ref="BM2:BR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&amp;C&amp;14&amp;F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53"/>
  <sheetViews>
    <sheetView tabSelected="1" workbookViewId="0" topLeftCell="A1">
      <pane ySplit="1" topLeftCell="BM2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1" max="1" width="23.8515625" style="0" customWidth="1"/>
    <col min="2" max="2" width="10.7109375" style="0" customWidth="1"/>
    <col min="3" max="3" width="15.7109375" style="0" customWidth="1"/>
    <col min="4" max="4" width="9.140625" style="9" customWidth="1"/>
    <col min="5" max="5" width="3.140625" style="9" customWidth="1"/>
    <col min="6" max="6" width="9.140625" style="168" customWidth="1"/>
  </cols>
  <sheetData>
    <row r="1" spans="1:4" ht="18" customHeight="1">
      <c r="A1" s="143" t="s">
        <v>0</v>
      </c>
      <c r="B1" s="144" t="s">
        <v>1</v>
      </c>
      <c r="C1" s="145" t="s">
        <v>2</v>
      </c>
      <c r="D1" s="146" t="s">
        <v>1</v>
      </c>
    </row>
    <row r="2" spans="1:6" ht="18" customHeight="1">
      <c r="A2" s="178" t="s">
        <v>986</v>
      </c>
      <c r="B2" s="179" t="s">
        <v>1048</v>
      </c>
      <c r="C2" s="180" t="s">
        <v>985</v>
      </c>
      <c r="D2" s="146">
        <v>8</v>
      </c>
      <c r="F2"/>
    </row>
    <row r="3" spans="1:6" ht="18" customHeight="1">
      <c r="A3" s="147" t="s">
        <v>291</v>
      </c>
      <c r="B3" s="148" t="s">
        <v>1031</v>
      </c>
      <c r="C3" s="149" t="s">
        <v>854</v>
      </c>
      <c r="D3" s="146">
        <v>7</v>
      </c>
      <c r="F3"/>
    </row>
    <row r="4" spans="1:6" ht="18" customHeight="1">
      <c r="A4" s="147" t="s">
        <v>866</v>
      </c>
      <c r="B4" s="148" t="s">
        <v>786</v>
      </c>
      <c r="C4" s="149" t="s">
        <v>449</v>
      </c>
      <c r="D4" s="146">
        <v>5</v>
      </c>
      <c r="F4"/>
    </row>
    <row r="5" spans="1:4" ht="18" customHeight="1">
      <c r="A5" s="147" t="s">
        <v>404</v>
      </c>
      <c r="B5" s="148" t="s">
        <v>786</v>
      </c>
      <c r="C5" s="149" t="s">
        <v>449</v>
      </c>
      <c r="D5" s="146">
        <v>5</v>
      </c>
    </row>
    <row r="6" spans="1:6" ht="18" customHeight="1">
      <c r="A6" s="147" t="s">
        <v>805</v>
      </c>
      <c r="B6" s="148" t="s">
        <v>786</v>
      </c>
      <c r="C6" s="149" t="s">
        <v>427</v>
      </c>
      <c r="D6" s="146">
        <v>5</v>
      </c>
      <c r="F6"/>
    </row>
    <row r="7" spans="1:6" ht="18" customHeight="1">
      <c r="A7" s="147" t="s">
        <v>855</v>
      </c>
      <c r="B7" s="148" t="s">
        <v>786</v>
      </c>
      <c r="C7" s="149" t="s">
        <v>854</v>
      </c>
      <c r="D7" s="146">
        <v>5</v>
      </c>
      <c r="F7"/>
    </row>
    <row r="8" spans="1:6" ht="18" customHeight="1">
      <c r="A8" s="147" t="s">
        <v>110</v>
      </c>
      <c r="B8" s="148" t="s">
        <v>788</v>
      </c>
      <c r="C8" s="149" t="s">
        <v>449</v>
      </c>
      <c r="D8" s="146">
        <v>4</v>
      </c>
      <c r="F8"/>
    </row>
    <row r="9" spans="1:6" ht="18" customHeight="1">
      <c r="A9" s="147" t="s">
        <v>230</v>
      </c>
      <c r="B9" s="148" t="s">
        <v>788</v>
      </c>
      <c r="C9" s="149" t="s">
        <v>449</v>
      </c>
      <c r="D9" s="146">
        <v>4</v>
      </c>
      <c r="F9"/>
    </row>
    <row r="10" spans="1:6" ht="18" customHeight="1">
      <c r="A10" s="147" t="s">
        <v>625</v>
      </c>
      <c r="B10" s="148" t="s">
        <v>788</v>
      </c>
      <c r="C10" s="149" t="s">
        <v>308</v>
      </c>
      <c r="D10" s="146">
        <v>4</v>
      </c>
      <c r="F10"/>
    </row>
    <row r="11" spans="1:6" ht="18" customHeight="1">
      <c r="A11" s="147" t="s">
        <v>338</v>
      </c>
      <c r="B11" s="148" t="s">
        <v>788</v>
      </c>
      <c r="C11" s="149" t="s">
        <v>308</v>
      </c>
      <c r="D11" s="146">
        <v>4</v>
      </c>
      <c r="F11"/>
    </row>
    <row r="12" spans="1:4" ht="18" customHeight="1">
      <c r="A12" s="147" t="s">
        <v>439</v>
      </c>
      <c r="B12" s="148" t="s">
        <v>788</v>
      </c>
      <c r="C12" s="149" t="s">
        <v>427</v>
      </c>
      <c r="D12" s="146">
        <v>4</v>
      </c>
    </row>
    <row r="13" spans="1:4" ht="18" customHeight="1">
      <c r="A13" s="147" t="s">
        <v>153</v>
      </c>
      <c r="B13" s="148" t="s">
        <v>788</v>
      </c>
      <c r="C13" s="149" t="s">
        <v>63</v>
      </c>
      <c r="D13" s="146">
        <v>4</v>
      </c>
    </row>
    <row r="14" spans="1:4" ht="18" customHeight="1">
      <c r="A14" s="147" t="s">
        <v>38</v>
      </c>
      <c r="B14" s="148" t="s">
        <v>788</v>
      </c>
      <c r="C14" s="149" t="s">
        <v>63</v>
      </c>
      <c r="D14" s="146">
        <v>4</v>
      </c>
    </row>
    <row r="15" spans="1:4" ht="18" customHeight="1">
      <c r="A15" s="147" t="s">
        <v>224</v>
      </c>
      <c r="B15" s="148" t="s">
        <v>788</v>
      </c>
      <c r="C15" s="149" t="s">
        <v>985</v>
      </c>
      <c r="D15" s="146">
        <v>4</v>
      </c>
    </row>
    <row r="16" spans="1:4" ht="18" customHeight="1">
      <c r="A16" s="147" t="s">
        <v>329</v>
      </c>
      <c r="B16" s="148" t="s">
        <v>691</v>
      </c>
      <c r="C16" s="149" t="s">
        <v>449</v>
      </c>
      <c r="D16" s="146">
        <v>3</v>
      </c>
    </row>
    <row r="17" spans="1:6" ht="18" customHeight="1">
      <c r="A17" s="147" t="s">
        <v>715</v>
      </c>
      <c r="B17" s="148" t="s">
        <v>691</v>
      </c>
      <c r="C17" s="149" t="s">
        <v>308</v>
      </c>
      <c r="D17" s="146">
        <v>3</v>
      </c>
      <c r="F17"/>
    </row>
    <row r="18" spans="1:6" ht="18" customHeight="1">
      <c r="A18" s="147" t="s">
        <v>471</v>
      </c>
      <c r="B18" s="148" t="s">
        <v>691</v>
      </c>
      <c r="C18" s="149" t="s">
        <v>308</v>
      </c>
      <c r="D18" s="146">
        <v>3</v>
      </c>
      <c r="F18"/>
    </row>
    <row r="19" spans="1:6" ht="18" customHeight="1">
      <c r="A19" s="147" t="s">
        <v>29</v>
      </c>
      <c r="B19" s="148" t="s">
        <v>691</v>
      </c>
      <c r="C19" s="149" t="s">
        <v>427</v>
      </c>
      <c r="D19" s="146">
        <v>3</v>
      </c>
      <c r="F19"/>
    </row>
    <row r="20" spans="1:6" ht="18" customHeight="1">
      <c r="A20" s="147" t="s">
        <v>933</v>
      </c>
      <c r="B20" s="148" t="s">
        <v>691</v>
      </c>
      <c r="C20" s="149" t="s">
        <v>427</v>
      </c>
      <c r="D20" s="146">
        <v>3</v>
      </c>
      <c r="F20"/>
    </row>
    <row r="21" spans="1:6" ht="18" customHeight="1">
      <c r="A21" s="147" t="s">
        <v>119</v>
      </c>
      <c r="B21" s="148" t="s">
        <v>691</v>
      </c>
      <c r="C21" s="149" t="s">
        <v>427</v>
      </c>
      <c r="D21" s="146">
        <v>3</v>
      </c>
      <c r="F21"/>
    </row>
    <row r="22" spans="1:6" ht="18" customHeight="1">
      <c r="A22" s="147" t="s">
        <v>374</v>
      </c>
      <c r="B22" s="148" t="s">
        <v>691</v>
      </c>
      <c r="C22" s="149" t="s">
        <v>427</v>
      </c>
      <c r="D22" s="146">
        <v>3</v>
      </c>
      <c r="F22"/>
    </row>
    <row r="23" spans="1:6" ht="18" customHeight="1">
      <c r="A23" s="147" t="s">
        <v>977</v>
      </c>
      <c r="B23" s="148" t="s">
        <v>691</v>
      </c>
      <c r="C23" s="149" t="s">
        <v>427</v>
      </c>
      <c r="D23" s="146">
        <v>3</v>
      </c>
      <c r="F23"/>
    </row>
    <row r="24" spans="1:6" ht="18" customHeight="1">
      <c r="A24" s="147" t="s">
        <v>858</v>
      </c>
      <c r="B24" s="148" t="s">
        <v>691</v>
      </c>
      <c r="C24" s="149" t="s">
        <v>427</v>
      </c>
      <c r="D24" s="146">
        <v>3</v>
      </c>
      <c r="F24"/>
    </row>
    <row r="25" spans="1:6" ht="18" customHeight="1">
      <c r="A25" s="147" t="s">
        <v>83</v>
      </c>
      <c r="B25" s="148" t="s">
        <v>691</v>
      </c>
      <c r="C25" s="149" t="s">
        <v>854</v>
      </c>
      <c r="D25" s="146">
        <v>3</v>
      </c>
      <c r="F25"/>
    </row>
    <row r="26" spans="1:6" ht="18" customHeight="1">
      <c r="A26" s="147" t="s">
        <v>157</v>
      </c>
      <c r="B26" s="148" t="s">
        <v>691</v>
      </c>
      <c r="C26" s="149" t="s">
        <v>854</v>
      </c>
      <c r="D26" s="146">
        <v>3</v>
      </c>
      <c r="F26"/>
    </row>
    <row r="27" spans="1:6" ht="18" customHeight="1">
      <c r="A27" s="147" t="s">
        <v>710</v>
      </c>
      <c r="B27" s="148" t="s">
        <v>691</v>
      </c>
      <c r="C27" s="149" t="s">
        <v>985</v>
      </c>
      <c r="D27" s="146">
        <v>3</v>
      </c>
      <c r="F27"/>
    </row>
    <row r="28" spans="1:6" ht="18" customHeight="1">
      <c r="A28" s="147" t="s">
        <v>390</v>
      </c>
      <c r="B28" s="148" t="s">
        <v>691</v>
      </c>
      <c r="C28" s="149" t="s">
        <v>985</v>
      </c>
      <c r="D28" s="146">
        <v>3</v>
      </c>
      <c r="F28"/>
    </row>
    <row r="29" spans="1:6" ht="18" customHeight="1">
      <c r="A29" s="147" t="s">
        <v>438</v>
      </c>
      <c r="B29" s="148" t="s">
        <v>696</v>
      </c>
      <c r="C29" s="149" t="s">
        <v>449</v>
      </c>
      <c r="D29" s="146">
        <v>2</v>
      </c>
      <c r="F29"/>
    </row>
    <row r="30" spans="1:4" ht="18" customHeight="1">
      <c r="A30" s="147" t="s">
        <v>27</v>
      </c>
      <c r="B30" s="148" t="s">
        <v>696</v>
      </c>
      <c r="C30" s="149" t="s">
        <v>449</v>
      </c>
      <c r="D30" s="146">
        <v>2</v>
      </c>
    </row>
    <row r="31" spans="1:6" ht="18" customHeight="1">
      <c r="A31" s="147" t="s">
        <v>196</v>
      </c>
      <c r="B31" s="148" t="s">
        <v>696</v>
      </c>
      <c r="C31" s="149" t="s">
        <v>449</v>
      </c>
      <c r="D31" s="146">
        <v>2</v>
      </c>
      <c r="F31"/>
    </row>
    <row r="32" spans="1:6" ht="18" customHeight="1">
      <c r="A32" s="147" t="s">
        <v>229</v>
      </c>
      <c r="B32" s="148" t="s">
        <v>696</v>
      </c>
      <c r="C32" s="149" t="s">
        <v>449</v>
      </c>
      <c r="D32" s="146">
        <v>2</v>
      </c>
      <c r="F32"/>
    </row>
    <row r="33" spans="1:6" ht="18" customHeight="1">
      <c r="A33" s="147" t="s">
        <v>601</v>
      </c>
      <c r="B33" s="148" t="s">
        <v>696</v>
      </c>
      <c r="C33" s="149" t="s">
        <v>308</v>
      </c>
      <c r="D33" s="146">
        <v>2</v>
      </c>
      <c r="F33"/>
    </row>
    <row r="34" spans="1:6" ht="18" customHeight="1">
      <c r="A34" s="147" t="s">
        <v>303</v>
      </c>
      <c r="B34" s="148" t="s">
        <v>696</v>
      </c>
      <c r="C34" s="149" t="s">
        <v>308</v>
      </c>
      <c r="D34" s="146">
        <v>2</v>
      </c>
      <c r="F34"/>
    </row>
    <row r="35" spans="1:6" ht="18" customHeight="1">
      <c r="A35" s="147" t="s">
        <v>300</v>
      </c>
      <c r="B35" s="148" t="s">
        <v>696</v>
      </c>
      <c r="C35" s="149" t="s">
        <v>427</v>
      </c>
      <c r="D35" s="146">
        <v>2</v>
      </c>
      <c r="F35"/>
    </row>
    <row r="36" spans="1:6" ht="18" customHeight="1">
      <c r="A36" s="147" t="s">
        <v>778</v>
      </c>
      <c r="B36" s="148" t="s">
        <v>696</v>
      </c>
      <c r="C36" s="149" t="s">
        <v>427</v>
      </c>
      <c r="D36" s="146">
        <v>2</v>
      </c>
      <c r="F36"/>
    </row>
    <row r="37" spans="1:6" ht="18" customHeight="1">
      <c r="A37" s="147" t="s">
        <v>877</v>
      </c>
      <c r="B37" s="148" t="s">
        <v>696</v>
      </c>
      <c r="C37" s="149" t="s">
        <v>427</v>
      </c>
      <c r="D37" s="146">
        <v>2</v>
      </c>
      <c r="F37"/>
    </row>
    <row r="38" spans="1:6" ht="18" customHeight="1">
      <c r="A38" s="147" t="s">
        <v>626</v>
      </c>
      <c r="B38" s="148" t="s">
        <v>696</v>
      </c>
      <c r="C38" s="149" t="s">
        <v>854</v>
      </c>
      <c r="D38" s="146">
        <v>2</v>
      </c>
      <c r="F38"/>
    </row>
    <row r="39" spans="1:6" ht="18" customHeight="1">
      <c r="A39" s="147" t="s">
        <v>357</v>
      </c>
      <c r="B39" s="148" t="s">
        <v>696</v>
      </c>
      <c r="C39" s="149" t="s">
        <v>854</v>
      </c>
      <c r="D39" s="146">
        <v>2</v>
      </c>
      <c r="F39"/>
    </row>
    <row r="40" spans="1:6" ht="18" customHeight="1">
      <c r="A40" s="147" t="s">
        <v>153</v>
      </c>
      <c r="B40" s="148" t="s">
        <v>696</v>
      </c>
      <c r="C40" s="149" t="s">
        <v>854</v>
      </c>
      <c r="D40" s="146">
        <v>2</v>
      </c>
      <c r="F40"/>
    </row>
    <row r="41" spans="1:6" ht="18" customHeight="1">
      <c r="A41" s="147" t="s">
        <v>1027</v>
      </c>
      <c r="B41" s="148" t="s">
        <v>696</v>
      </c>
      <c r="C41" s="149" t="s">
        <v>854</v>
      </c>
      <c r="D41" s="146">
        <v>2</v>
      </c>
      <c r="F41"/>
    </row>
    <row r="42" spans="1:6" ht="18" customHeight="1">
      <c r="A42" s="147" t="s">
        <v>1043</v>
      </c>
      <c r="B42" s="148" t="s">
        <v>696</v>
      </c>
      <c r="C42" s="149" t="s">
        <v>240</v>
      </c>
      <c r="D42" s="146">
        <v>2</v>
      </c>
      <c r="F42"/>
    </row>
    <row r="43" spans="1:6" ht="18" customHeight="1">
      <c r="A43" s="147" t="s">
        <v>91</v>
      </c>
      <c r="B43" s="148" t="s">
        <v>696</v>
      </c>
      <c r="C43" s="149" t="s">
        <v>240</v>
      </c>
      <c r="D43" s="146">
        <v>2</v>
      </c>
      <c r="F43"/>
    </row>
    <row r="44" spans="1:6" ht="18" customHeight="1">
      <c r="A44" s="147" t="s">
        <v>234</v>
      </c>
      <c r="B44" s="148" t="s">
        <v>696</v>
      </c>
      <c r="C44" s="149" t="s">
        <v>240</v>
      </c>
      <c r="D44" s="146">
        <v>2</v>
      </c>
      <c r="F44"/>
    </row>
    <row r="45" spans="1:6" ht="18" customHeight="1">
      <c r="A45" s="147" t="s">
        <v>574</v>
      </c>
      <c r="B45" s="148" t="s">
        <v>696</v>
      </c>
      <c r="C45" s="149" t="s">
        <v>63</v>
      </c>
      <c r="D45" s="146">
        <v>2</v>
      </c>
      <c r="F45"/>
    </row>
    <row r="46" spans="1:6" ht="18" customHeight="1">
      <c r="A46" s="147" t="s">
        <v>988</v>
      </c>
      <c r="B46" s="148" t="s">
        <v>696</v>
      </c>
      <c r="C46" s="149" t="s">
        <v>63</v>
      </c>
      <c r="D46" s="146">
        <v>2</v>
      </c>
      <c r="F46"/>
    </row>
    <row r="47" spans="1:6" ht="18" customHeight="1">
      <c r="A47" s="147" t="s">
        <v>868</v>
      </c>
      <c r="B47" s="148" t="s">
        <v>696</v>
      </c>
      <c r="C47" s="149" t="s">
        <v>63</v>
      </c>
      <c r="D47" s="146">
        <v>2</v>
      </c>
      <c r="F47"/>
    </row>
    <row r="48" spans="1:6" ht="18" customHeight="1">
      <c r="A48" s="147" t="s">
        <v>1045</v>
      </c>
      <c r="B48" s="148" t="s">
        <v>696</v>
      </c>
      <c r="C48" s="149" t="s">
        <v>63</v>
      </c>
      <c r="D48" s="146">
        <v>2</v>
      </c>
      <c r="F48"/>
    </row>
    <row r="49" spans="1:6" ht="18" customHeight="1">
      <c r="A49" s="147" t="s">
        <v>107</v>
      </c>
      <c r="B49" s="148" t="s">
        <v>696</v>
      </c>
      <c r="C49" s="149" t="s">
        <v>63</v>
      </c>
      <c r="D49" s="146">
        <v>2</v>
      </c>
      <c r="F49"/>
    </row>
    <row r="50" spans="1:6" ht="18" customHeight="1">
      <c r="A50" s="147" t="s">
        <v>1023</v>
      </c>
      <c r="B50" s="148" t="s">
        <v>696</v>
      </c>
      <c r="C50" s="149" t="s">
        <v>985</v>
      </c>
      <c r="D50" s="146">
        <v>2</v>
      </c>
      <c r="F50"/>
    </row>
    <row r="51" spans="1:6" ht="18" customHeight="1">
      <c r="A51" s="147" t="s">
        <v>370</v>
      </c>
      <c r="B51" s="148" t="s">
        <v>689</v>
      </c>
      <c r="C51" s="149" t="s">
        <v>449</v>
      </c>
      <c r="D51" s="146">
        <v>1</v>
      </c>
      <c r="F51"/>
    </row>
    <row r="52" spans="1:6" ht="18" customHeight="1">
      <c r="A52" s="147" t="s">
        <v>976</v>
      </c>
      <c r="B52" s="148" t="s">
        <v>689</v>
      </c>
      <c r="C52" s="149" t="s">
        <v>449</v>
      </c>
      <c r="D52" s="146">
        <v>1</v>
      </c>
      <c r="F52"/>
    </row>
    <row r="53" spans="1:6" ht="18" customHeight="1">
      <c r="A53" s="147" t="s">
        <v>340</v>
      </c>
      <c r="B53" s="148" t="s">
        <v>689</v>
      </c>
      <c r="C53" s="149" t="s">
        <v>449</v>
      </c>
      <c r="D53" s="146">
        <v>1</v>
      </c>
      <c r="F53"/>
    </row>
    <row r="54" spans="1:6" ht="18" customHeight="1">
      <c r="A54" s="147" t="s">
        <v>862</v>
      </c>
      <c r="B54" s="148" t="s">
        <v>689</v>
      </c>
      <c r="C54" s="149" t="s">
        <v>449</v>
      </c>
      <c r="D54" s="146">
        <v>1</v>
      </c>
      <c r="F54"/>
    </row>
    <row r="55" spans="1:6" ht="18" customHeight="1">
      <c r="A55" s="147" t="s">
        <v>839</v>
      </c>
      <c r="B55" s="148" t="s">
        <v>689</v>
      </c>
      <c r="C55" s="149" t="s">
        <v>449</v>
      </c>
      <c r="D55" s="146">
        <v>1</v>
      </c>
      <c r="F55"/>
    </row>
    <row r="56" spans="1:6" ht="18" customHeight="1">
      <c r="A56" s="147" t="s">
        <v>40</v>
      </c>
      <c r="B56" s="148" t="s">
        <v>689</v>
      </c>
      <c r="C56" s="149" t="s">
        <v>449</v>
      </c>
      <c r="D56" s="146">
        <v>1</v>
      </c>
      <c r="F56"/>
    </row>
    <row r="57" spans="1:6" ht="18" customHeight="1">
      <c r="A57" s="147" t="s">
        <v>18</v>
      </c>
      <c r="B57" s="148" t="s">
        <v>689</v>
      </c>
      <c r="C57" s="149" t="s">
        <v>449</v>
      </c>
      <c r="D57" s="146">
        <v>1</v>
      </c>
      <c r="F57"/>
    </row>
    <row r="58" spans="1:6" ht="18" customHeight="1">
      <c r="A58" s="147" t="s">
        <v>326</v>
      </c>
      <c r="B58" s="148" t="s">
        <v>689</v>
      </c>
      <c r="C58" s="149" t="s">
        <v>308</v>
      </c>
      <c r="D58" s="146">
        <v>1</v>
      </c>
      <c r="F58"/>
    </row>
    <row r="59" spans="1:6" ht="18" customHeight="1">
      <c r="A59" s="147" t="s">
        <v>987</v>
      </c>
      <c r="B59" s="148" t="s">
        <v>689</v>
      </c>
      <c r="C59" s="149" t="s">
        <v>308</v>
      </c>
      <c r="D59" s="146">
        <v>1</v>
      </c>
      <c r="F59"/>
    </row>
    <row r="60" spans="1:6" ht="18" customHeight="1">
      <c r="A60" s="147" t="s">
        <v>168</v>
      </c>
      <c r="B60" s="148" t="s">
        <v>689</v>
      </c>
      <c r="C60" s="149" t="s">
        <v>308</v>
      </c>
      <c r="D60" s="146">
        <v>1</v>
      </c>
      <c r="F60"/>
    </row>
    <row r="61" spans="1:6" ht="18" customHeight="1">
      <c r="A61" s="147" t="s">
        <v>659</v>
      </c>
      <c r="B61" s="148" t="s">
        <v>689</v>
      </c>
      <c r="C61" s="149" t="s">
        <v>308</v>
      </c>
      <c r="D61" s="146">
        <v>1</v>
      </c>
      <c r="F61"/>
    </row>
    <row r="62" spans="1:6" ht="18" customHeight="1">
      <c r="A62" s="147" t="s">
        <v>216</v>
      </c>
      <c r="B62" s="148" t="s">
        <v>689</v>
      </c>
      <c r="C62" s="149" t="s">
        <v>308</v>
      </c>
      <c r="D62" s="146">
        <v>1</v>
      </c>
      <c r="F62"/>
    </row>
    <row r="63" spans="1:6" ht="18" customHeight="1">
      <c r="A63" s="147" t="s">
        <v>750</v>
      </c>
      <c r="B63" s="148" t="s">
        <v>689</v>
      </c>
      <c r="C63" s="149" t="s">
        <v>427</v>
      </c>
      <c r="D63" s="146">
        <v>1</v>
      </c>
      <c r="F63"/>
    </row>
    <row r="64" spans="1:6" ht="18" customHeight="1">
      <c r="A64" s="147" t="s">
        <v>123</v>
      </c>
      <c r="B64" s="148" t="s">
        <v>689</v>
      </c>
      <c r="C64" s="149" t="s">
        <v>427</v>
      </c>
      <c r="D64" s="146">
        <v>1</v>
      </c>
      <c r="F64"/>
    </row>
    <row r="65" spans="1:6" ht="18" customHeight="1">
      <c r="A65" s="147" t="s">
        <v>260</v>
      </c>
      <c r="B65" s="148" t="s">
        <v>689</v>
      </c>
      <c r="C65" s="149" t="s">
        <v>427</v>
      </c>
      <c r="D65" s="146">
        <v>1</v>
      </c>
      <c r="F65"/>
    </row>
    <row r="66" spans="1:6" ht="18" customHeight="1">
      <c r="A66" s="147" t="s">
        <v>53</v>
      </c>
      <c r="B66" s="148" t="s">
        <v>689</v>
      </c>
      <c r="C66" s="149" t="s">
        <v>427</v>
      </c>
      <c r="D66" s="146">
        <v>1</v>
      </c>
      <c r="F66"/>
    </row>
    <row r="67" spans="1:6" ht="18" customHeight="1">
      <c r="A67" s="147" t="s">
        <v>528</v>
      </c>
      <c r="B67" s="148" t="s">
        <v>689</v>
      </c>
      <c r="C67" s="149" t="s">
        <v>427</v>
      </c>
      <c r="D67" s="146">
        <v>1</v>
      </c>
      <c r="F67"/>
    </row>
    <row r="68" spans="1:6" ht="18" customHeight="1">
      <c r="A68" s="147" t="s">
        <v>457</v>
      </c>
      <c r="B68" s="148" t="s">
        <v>689</v>
      </c>
      <c r="C68" s="149" t="s">
        <v>427</v>
      </c>
      <c r="D68" s="146">
        <v>1</v>
      </c>
      <c r="F68"/>
    </row>
    <row r="69" spans="1:6" ht="18" customHeight="1">
      <c r="A69" s="147" t="s">
        <v>428</v>
      </c>
      <c r="B69" s="148" t="s">
        <v>689</v>
      </c>
      <c r="C69" s="149" t="s">
        <v>427</v>
      </c>
      <c r="D69" s="146">
        <v>1</v>
      </c>
      <c r="F69"/>
    </row>
    <row r="70" spans="1:6" ht="18" customHeight="1">
      <c r="A70" s="147" t="s">
        <v>887</v>
      </c>
      <c r="B70" s="148" t="s">
        <v>689</v>
      </c>
      <c r="C70" s="149" t="s">
        <v>427</v>
      </c>
      <c r="D70" s="146">
        <v>1</v>
      </c>
      <c r="F70"/>
    </row>
    <row r="71" spans="1:6" ht="18" customHeight="1">
      <c r="A71" s="147" t="s">
        <v>1044</v>
      </c>
      <c r="B71" s="148" t="s">
        <v>689</v>
      </c>
      <c r="C71" s="149" t="s">
        <v>427</v>
      </c>
      <c r="D71" s="146">
        <v>1</v>
      </c>
      <c r="F71"/>
    </row>
    <row r="72" spans="1:6" ht="18" customHeight="1">
      <c r="A72" s="147" t="s">
        <v>1050</v>
      </c>
      <c r="B72" s="148" t="s">
        <v>689</v>
      </c>
      <c r="C72" s="149" t="s">
        <v>427</v>
      </c>
      <c r="D72" s="146">
        <v>1</v>
      </c>
      <c r="F72"/>
    </row>
    <row r="73" spans="1:6" ht="18" customHeight="1">
      <c r="A73" s="147" t="s">
        <v>45</v>
      </c>
      <c r="B73" s="148" t="s">
        <v>689</v>
      </c>
      <c r="C73" s="149" t="s">
        <v>854</v>
      </c>
      <c r="D73" s="146">
        <v>1</v>
      </c>
      <c r="F73"/>
    </row>
    <row r="74" spans="1:6" ht="18" customHeight="1">
      <c r="A74" s="147" t="s">
        <v>106</v>
      </c>
      <c r="B74" s="148" t="s">
        <v>689</v>
      </c>
      <c r="C74" s="149" t="s">
        <v>854</v>
      </c>
      <c r="D74" s="146">
        <v>1</v>
      </c>
      <c r="F74"/>
    </row>
    <row r="75" spans="1:6" ht="18" customHeight="1">
      <c r="A75" s="147" t="s">
        <v>1046</v>
      </c>
      <c r="B75" s="148" t="s">
        <v>689</v>
      </c>
      <c r="C75" s="149" t="s">
        <v>854</v>
      </c>
      <c r="D75" s="146">
        <v>1</v>
      </c>
      <c r="F75"/>
    </row>
    <row r="76" spans="1:6" ht="18" customHeight="1">
      <c r="A76" s="147" t="s">
        <v>745</v>
      </c>
      <c r="B76" s="148" t="s">
        <v>689</v>
      </c>
      <c r="C76" s="149" t="s">
        <v>854</v>
      </c>
      <c r="D76" s="146">
        <v>1</v>
      </c>
      <c r="F76"/>
    </row>
    <row r="77" spans="1:6" ht="18" customHeight="1">
      <c r="A77" s="147" t="s">
        <v>207</v>
      </c>
      <c r="B77" s="148" t="s">
        <v>689</v>
      </c>
      <c r="C77" s="149" t="s">
        <v>854</v>
      </c>
      <c r="D77" s="146">
        <v>1</v>
      </c>
      <c r="F77"/>
    </row>
    <row r="78" spans="1:6" ht="18" customHeight="1">
      <c r="A78" s="147" t="s">
        <v>934</v>
      </c>
      <c r="B78" s="148" t="s">
        <v>689</v>
      </c>
      <c r="C78" s="149" t="s">
        <v>240</v>
      </c>
      <c r="D78" s="146">
        <v>1</v>
      </c>
      <c r="F78"/>
    </row>
    <row r="79" spans="1:6" ht="18" customHeight="1">
      <c r="A79" s="147" t="s">
        <v>406</v>
      </c>
      <c r="B79" s="148" t="s">
        <v>689</v>
      </c>
      <c r="C79" s="149" t="s">
        <v>240</v>
      </c>
      <c r="D79" s="146">
        <v>1</v>
      </c>
      <c r="F79"/>
    </row>
    <row r="80" spans="1:6" ht="18" customHeight="1">
      <c r="A80" s="147" t="s">
        <v>104</v>
      </c>
      <c r="B80" s="148" t="s">
        <v>689</v>
      </c>
      <c r="C80" s="149" t="s">
        <v>240</v>
      </c>
      <c r="D80" s="146">
        <v>1</v>
      </c>
      <c r="F80"/>
    </row>
    <row r="81" spans="1:6" ht="18" customHeight="1">
      <c r="A81" s="147" t="s">
        <v>405</v>
      </c>
      <c r="B81" s="148" t="s">
        <v>689</v>
      </c>
      <c r="C81" s="149" t="s">
        <v>240</v>
      </c>
      <c r="D81" s="146">
        <v>1</v>
      </c>
      <c r="F81"/>
    </row>
    <row r="82" spans="1:6" ht="18" customHeight="1">
      <c r="A82" s="147" t="s">
        <v>105</v>
      </c>
      <c r="B82" s="148" t="s">
        <v>689</v>
      </c>
      <c r="C82" s="149" t="s">
        <v>240</v>
      </c>
      <c r="D82" s="146">
        <v>1</v>
      </c>
      <c r="F82"/>
    </row>
    <row r="83" spans="1:6" ht="18" customHeight="1">
      <c r="A83" s="147" t="s">
        <v>1025</v>
      </c>
      <c r="B83" s="148" t="s">
        <v>689</v>
      </c>
      <c r="C83" s="149" t="s">
        <v>240</v>
      </c>
      <c r="D83" s="146">
        <v>1</v>
      </c>
      <c r="F83"/>
    </row>
    <row r="84" spans="1:6" ht="18" customHeight="1">
      <c r="A84" s="147" t="s">
        <v>90</v>
      </c>
      <c r="B84" s="148" t="s">
        <v>689</v>
      </c>
      <c r="C84" s="149" t="s">
        <v>240</v>
      </c>
      <c r="D84" s="146">
        <v>1</v>
      </c>
      <c r="F84"/>
    </row>
    <row r="85" spans="1:6" ht="18" customHeight="1">
      <c r="A85" s="147" t="s">
        <v>150</v>
      </c>
      <c r="B85" s="148" t="s">
        <v>689</v>
      </c>
      <c r="C85" s="149" t="s">
        <v>63</v>
      </c>
      <c r="D85" s="146">
        <v>1</v>
      </c>
      <c r="F85"/>
    </row>
    <row r="86" spans="1:6" ht="18" customHeight="1">
      <c r="A86" s="147" t="s">
        <v>767</v>
      </c>
      <c r="B86" s="148" t="s">
        <v>689</v>
      </c>
      <c r="C86" s="149" t="s">
        <v>63</v>
      </c>
      <c r="D86" s="146">
        <v>1</v>
      </c>
      <c r="F86"/>
    </row>
    <row r="87" spans="1:6" ht="18" customHeight="1">
      <c r="A87" s="147" t="s">
        <v>1047</v>
      </c>
      <c r="B87" s="148" t="s">
        <v>689</v>
      </c>
      <c r="C87" s="149" t="s">
        <v>63</v>
      </c>
      <c r="D87" s="146">
        <v>1</v>
      </c>
      <c r="F87"/>
    </row>
    <row r="88" spans="1:4" ht="18" customHeight="1">
      <c r="A88" s="147" t="s">
        <v>108</v>
      </c>
      <c r="B88" s="148" t="s">
        <v>689</v>
      </c>
      <c r="C88" s="149" t="s">
        <v>63</v>
      </c>
      <c r="D88" s="146">
        <v>1</v>
      </c>
    </row>
    <row r="89" spans="1:4" ht="18" customHeight="1">
      <c r="A89" s="147" t="s">
        <v>1024</v>
      </c>
      <c r="B89" s="148" t="s">
        <v>689</v>
      </c>
      <c r="C89" s="149" t="s">
        <v>985</v>
      </c>
      <c r="D89" s="146">
        <v>1</v>
      </c>
    </row>
    <row r="90" spans="1:4" ht="18" customHeight="1">
      <c r="A90" s="147" t="s">
        <v>976</v>
      </c>
      <c r="B90" s="148" t="s">
        <v>689</v>
      </c>
      <c r="C90" s="149" t="s">
        <v>985</v>
      </c>
      <c r="D90" s="146">
        <v>1</v>
      </c>
    </row>
    <row r="91" spans="1:4" ht="18" customHeight="1">
      <c r="A91" s="147" t="s">
        <v>351</v>
      </c>
      <c r="B91" s="148" t="s">
        <v>689</v>
      </c>
      <c r="C91" s="149" t="s">
        <v>985</v>
      </c>
      <c r="D91" s="146">
        <v>1</v>
      </c>
    </row>
    <row r="92" spans="1:4" ht="18" customHeight="1">
      <c r="A92" s="147" t="s">
        <v>1049</v>
      </c>
      <c r="B92" s="148" t="s">
        <v>689</v>
      </c>
      <c r="C92" s="149" t="s">
        <v>985</v>
      </c>
      <c r="D92" s="146">
        <v>1</v>
      </c>
    </row>
    <row r="93" spans="1:4" ht="18" customHeight="1">
      <c r="A93" s="147" t="s">
        <v>652</v>
      </c>
      <c r="B93" s="148"/>
      <c r="C93" s="149" t="s">
        <v>449</v>
      </c>
      <c r="D93" s="146"/>
    </row>
    <row r="94" spans="1:4" ht="18" customHeight="1">
      <c r="A94" s="147" t="s">
        <v>39</v>
      </c>
      <c r="B94" s="148"/>
      <c r="C94" s="149" t="s">
        <v>449</v>
      </c>
      <c r="D94" s="146"/>
    </row>
    <row r="95" spans="1:4" ht="18" customHeight="1">
      <c r="A95" s="147" t="s">
        <v>451</v>
      </c>
      <c r="B95" s="148"/>
      <c r="C95" s="149" t="s">
        <v>449</v>
      </c>
      <c r="D95" s="146"/>
    </row>
    <row r="96" spans="1:4" ht="18" customHeight="1">
      <c r="A96" s="147" t="s">
        <v>264</v>
      </c>
      <c r="B96" s="148"/>
      <c r="C96" s="149" t="s">
        <v>449</v>
      </c>
      <c r="D96" s="146"/>
    </row>
    <row r="97" spans="1:4" ht="18" customHeight="1">
      <c r="A97" s="147" t="s">
        <v>247</v>
      </c>
      <c r="B97" s="148"/>
      <c r="C97" s="149" t="s">
        <v>449</v>
      </c>
      <c r="D97" s="146"/>
    </row>
    <row r="98" spans="1:4" ht="18" customHeight="1">
      <c r="A98" s="147" t="s">
        <v>26</v>
      </c>
      <c r="B98" s="148"/>
      <c r="C98" s="149" t="s">
        <v>449</v>
      </c>
      <c r="D98" s="146"/>
    </row>
    <row r="99" spans="1:4" ht="18" customHeight="1">
      <c r="A99" s="147" t="s">
        <v>710</v>
      </c>
      <c r="B99" s="148"/>
      <c r="C99" s="149" t="s">
        <v>449</v>
      </c>
      <c r="D99" s="146"/>
    </row>
    <row r="100" spans="1:4" ht="18" customHeight="1">
      <c r="A100" s="147" t="s">
        <v>394</v>
      </c>
      <c r="B100" s="148"/>
      <c r="C100" s="149" t="s">
        <v>449</v>
      </c>
      <c r="D100" s="146"/>
    </row>
    <row r="101" spans="1:4" ht="18" customHeight="1">
      <c r="A101" s="147" t="s">
        <v>376</v>
      </c>
      <c r="B101" s="148"/>
      <c r="C101" s="149" t="s">
        <v>449</v>
      </c>
      <c r="D101" s="146"/>
    </row>
    <row r="102" spans="1:4" ht="18" customHeight="1">
      <c r="A102" s="147" t="s">
        <v>448</v>
      </c>
      <c r="B102" s="148"/>
      <c r="C102" s="149" t="s">
        <v>449</v>
      </c>
      <c r="D102" s="146"/>
    </row>
    <row r="103" spans="1:4" ht="18" customHeight="1">
      <c r="A103" s="147" t="s">
        <v>228</v>
      </c>
      <c r="B103" s="148"/>
      <c r="C103" s="149" t="s">
        <v>449</v>
      </c>
      <c r="D103" s="146"/>
    </row>
    <row r="104" spans="1:4" ht="18" customHeight="1">
      <c r="A104" s="147" t="s">
        <v>859</v>
      </c>
      <c r="B104" s="148"/>
      <c r="C104" s="149" t="s">
        <v>449</v>
      </c>
      <c r="D104" s="146"/>
    </row>
    <row r="105" spans="1:4" ht="18" customHeight="1">
      <c r="A105" s="147" t="s">
        <v>277</v>
      </c>
      <c r="B105" s="148"/>
      <c r="C105" s="149" t="s">
        <v>449</v>
      </c>
      <c r="D105" s="146"/>
    </row>
    <row r="106" spans="1:4" ht="18" customHeight="1">
      <c r="A106" s="147" t="s">
        <v>325</v>
      </c>
      <c r="B106" s="148"/>
      <c r="C106" s="149" t="s">
        <v>449</v>
      </c>
      <c r="D106" s="146"/>
    </row>
    <row r="107" spans="1:4" ht="18" customHeight="1">
      <c r="A107" s="147" t="s">
        <v>889</v>
      </c>
      <c r="B107" s="148"/>
      <c r="C107" s="149" t="s">
        <v>449</v>
      </c>
      <c r="D107" s="146"/>
    </row>
    <row r="108" spans="1:4" ht="18" customHeight="1">
      <c r="A108" s="147" t="s">
        <v>861</v>
      </c>
      <c r="B108" s="148"/>
      <c r="C108" s="149" t="s">
        <v>449</v>
      </c>
      <c r="D108" s="146"/>
    </row>
    <row r="109" spans="1:4" ht="18" customHeight="1">
      <c r="A109" s="147" t="s">
        <v>236</v>
      </c>
      <c r="B109" s="148"/>
      <c r="C109" s="149" t="s">
        <v>449</v>
      </c>
      <c r="D109" s="146"/>
    </row>
    <row r="110" spans="1:4" ht="18" customHeight="1">
      <c r="A110" s="147" t="s">
        <v>155</v>
      </c>
      <c r="B110" s="148"/>
      <c r="C110" s="149" t="s">
        <v>449</v>
      </c>
      <c r="D110" s="146"/>
    </row>
    <row r="111" spans="1:4" ht="18" customHeight="1">
      <c r="A111" s="147" t="s">
        <v>65</v>
      </c>
      <c r="B111" s="148"/>
      <c r="C111" s="149" t="s">
        <v>449</v>
      </c>
      <c r="D111" s="146"/>
    </row>
    <row r="112" spans="1:4" ht="18" customHeight="1">
      <c r="A112" s="147" t="s">
        <v>390</v>
      </c>
      <c r="B112" s="148"/>
      <c r="C112" s="149" t="s">
        <v>449</v>
      </c>
      <c r="D112" s="146"/>
    </row>
    <row r="113" spans="1:4" ht="18" customHeight="1">
      <c r="A113" s="147" t="s">
        <v>602</v>
      </c>
      <c r="B113" s="148"/>
      <c r="C113" s="149" t="s">
        <v>449</v>
      </c>
      <c r="D113" s="146"/>
    </row>
    <row r="114" spans="1:4" ht="18" customHeight="1">
      <c r="A114" s="147" t="s">
        <v>464</v>
      </c>
      <c r="B114" s="148"/>
      <c r="C114" s="149" t="s">
        <v>449</v>
      </c>
      <c r="D114" s="146"/>
    </row>
    <row r="115" spans="1:4" ht="18" customHeight="1">
      <c r="A115" s="147" t="s">
        <v>819</v>
      </c>
      <c r="B115" s="148"/>
      <c r="C115" s="149" t="s">
        <v>449</v>
      </c>
      <c r="D115" s="146"/>
    </row>
    <row r="116" spans="1:4" ht="18" customHeight="1">
      <c r="A116" s="147" t="s">
        <v>500</v>
      </c>
      <c r="B116" s="148"/>
      <c r="C116" s="149" t="s">
        <v>449</v>
      </c>
      <c r="D116" s="146"/>
    </row>
    <row r="117" spans="1:4" ht="18" customHeight="1">
      <c r="A117" s="147" t="s">
        <v>19</v>
      </c>
      <c r="B117" s="148"/>
      <c r="C117" s="149" t="s">
        <v>449</v>
      </c>
      <c r="D117" s="146"/>
    </row>
    <row r="118" spans="1:4" ht="18" customHeight="1">
      <c r="A118" s="147" t="s">
        <v>860</v>
      </c>
      <c r="B118" s="148"/>
      <c r="C118" s="149" t="s">
        <v>449</v>
      </c>
      <c r="D118" s="146"/>
    </row>
    <row r="119" spans="1:4" ht="18" customHeight="1">
      <c r="A119" s="147" t="s">
        <v>743</v>
      </c>
      <c r="B119" s="148"/>
      <c r="C119" s="149" t="s">
        <v>449</v>
      </c>
      <c r="D119" s="146"/>
    </row>
    <row r="120" spans="1:4" ht="18" customHeight="1">
      <c r="A120" s="147" t="s">
        <v>66</v>
      </c>
      <c r="B120" s="148"/>
      <c r="C120" s="149" t="s">
        <v>449</v>
      </c>
      <c r="D120" s="146"/>
    </row>
    <row r="121" spans="1:4" ht="18" customHeight="1">
      <c r="A121" s="147" t="s">
        <v>75</v>
      </c>
      <c r="B121" s="148"/>
      <c r="C121" s="149" t="s">
        <v>449</v>
      </c>
      <c r="D121" s="146"/>
    </row>
    <row r="122" spans="1:4" ht="18" customHeight="1">
      <c r="A122" s="147" t="s">
        <v>10</v>
      </c>
      <c r="B122" s="148"/>
      <c r="C122" s="149" t="s">
        <v>449</v>
      </c>
      <c r="D122" s="146"/>
    </row>
    <row r="123" spans="1:4" ht="18" customHeight="1">
      <c r="A123" s="147" t="s">
        <v>393</v>
      </c>
      <c r="B123" s="148"/>
      <c r="C123" s="149" t="s">
        <v>449</v>
      </c>
      <c r="D123" s="146"/>
    </row>
    <row r="124" spans="1:4" ht="18" customHeight="1">
      <c r="A124" s="147" t="s">
        <v>480</v>
      </c>
      <c r="B124" s="148"/>
      <c r="C124" s="149" t="s">
        <v>449</v>
      </c>
      <c r="D124" s="146"/>
    </row>
    <row r="125" spans="1:4" ht="18" customHeight="1">
      <c r="A125" s="147" t="s">
        <v>625</v>
      </c>
      <c r="B125" s="148"/>
      <c r="C125" s="149" t="s">
        <v>308</v>
      </c>
      <c r="D125" s="146"/>
    </row>
    <row r="126" spans="1:4" ht="18" customHeight="1">
      <c r="A126" s="147" t="s">
        <v>826</v>
      </c>
      <c r="B126" s="148"/>
      <c r="C126" s="149" t="s">
        <v>308</v>
      </c>
      <c r="D126" s="146"/>
    </row>
    <row r="127" spans="1:4" ht="18" customHeight="1">
      <c r="A127" s="147" t="s">
        <v>825</v>
      </c>
      <c r="B127" s="148"/>
      <c r="C127" s="149" t="s">
        <v>308</v>
      </c>
      <c r="D127" s="146"/>
    </row>
    <row r="128" spans="1:4" ht="18" customHeight="1">
      <c r="A128" s="147" t="s">
        <v>98</v>
      </c>
      <c r="B128" s="148"/>
      <c r="C128" s="149" t="s">
        <v>308</v>
      </c>
      <c r="D128" s="146"/>
    </row>
    <row r="129" spans="1:4" ht="18" customHeight="1">
      <c r="A129" s="147" t="s">
        <v>138</v>
      </c>
      <c r="B129" s="148"/>
      <c r="C129" s="149" t="s">
        <v>308</v>
      </c>
      <c r="D129" s="146"/>
    </row>
    <row r="130" spans="1:6" ht="18" customHeight="1">
      <c r="A130" s="147" t="s">
        <v>400</v>
      </c>
      <c r="B130" s="148"/>
      <c r="C130" s="149" t="s">
        <v>308</v>
      </c>
      <c r="D130" s="146"/>
      <c r="F130"/>
    </row>
    <row r="131" spans="1:6" ht="18" customHeight="1">
      <c r="A131" s="147" t="s">
        <v>711</v>
      </c>
      <c r="B131" s="148"/>
      <c r="C131" s="149" t="s">
        <v>308</v>
      </c>
      <c r="D131" s="146"/>
      <c r="F131"/>
    </row>
    <row r="132" spans="1:6" ht="18" customHeight="1">
      <c r="A132" s="147" t="s">
        <v>890</v>
      </c>
      <c r="B132" s="148"/>
      <c r="C132" s="149" t="s">
        <v>308</v>
      </c>
      <c r="D132" s="146"/>
      <c r="F132"/>
    </row>
    <row r="133" spans="1:6" ht="18" customHeight="1">
      <c r="A133" s="147" t="s">
        <v>296</v>
      </c>
      <c r="B133" s="148"/>
      <c r="C133" s="149" t="s">
        <v>308</v>
      </c>
      <c r="D133" s="146"/>
      <c r="F133"/>
    </row>
    <row r="134" spans="1:6" ht="18" customHeight="1">
      <c r="A134" s="147" t="s">
        <v>296</v>
      </c>
      <c r="B134" s="148"/>
      <c r="C134" s="149" t="s">
        <v>308</v>
      </c>
      <c r="D134" s="146"/>
      <c r="F134"/>
    </row>
    <row r="135" spans="1:6" ht="18" customHeight="1">
      <c r="A135" s="147" t="s">
        <v>714</v>
      </c>
      <c r="B135" s="148"/>
      <c r="C135" s="149" t="s">
        <v>308</v>
      </c>
      <c r="D135" s="146"/>
      <c r="F135"/>
    </row>
    <row r="136" spans="1:6" ht="18" customHeight="1">
      <c r="A136" s="147" t="s">
        <v>699</v>
      </c>
      <c r="B136" s="148"/>
      <c r="C136" s="149" t="s">
        <v>308</v>
      </c>
      <c r="D136" s="146"/>
      <c r="F136"/>
    </row>
    <row r="137" spans="1:6" ht="18" customHeight="1">
      <c r="A137" s="147" t="s">
        <v>387</v>
      </c>
      <c r="B137" s="148"/>
      <c r="C137" s="149" t="s">
        <v>308</v>
      </c>
      <c r="D137" s="146"/>
      <c r="F137"/>
    </row>
    <row r="138" spans="1:6" ht="18" customHeight="1">
      <c r="A138" s="147" t="s">
        <v>127</v>
      </c>
      <c r="B138" s="148"/>
      <c r="C138" s="149" t="s">
        <v>308</v>
      </c>
      <c r="D138" s="146"/>
      <c r="F138"/>
    </row>
    <row r="139" spans="1:6" ht="18" customHeight="1">
      <c r="A139" s="147" t="s">
        <v>127</v>
      </c>
      <c r="B139" s="148"/>
      <c r="C139" s="149" t="s">
        <v>308</v>
      </c>
      <c r="D139" s="146"/>
      <c r="F139"/>
    </row>
    <row r="140" spans="1:6" ht="18" customHeight="1">
      <c r="A140" s="147" t="s">
        <v>930</v>
      </c>
      <c r="B140" s="148"/>
      <c r="C140" s="149" t="s">
        <v>308</v>
      </c>
      <c r="D140" s="146"/>
      <c r="F140"/>
    </row>
    <row r="141" spans="1:6" ht="18" customHeight="1">
      <c r="A141" s="147" t="s">
        <v>613</v>
      </c>
      <c r="B141" s="148"/>
      <c r="C141" s="149" t="s">
        <v>308</v>
      </c>
      <c r="D141" s="146"/>
      <c r="F141"/>
    </row>
    <row r="142" spans="1:6" ht="18" customHeight="1">
      <c r="A142" s="147" t="s">
        <v>168</v>
      </c>
      <c r="B142" s="148"/>
      <c r="C142" s="149" t="s">
        <v>308</v>
      </c>
      <c r="D142" s="146"/>
      <c r="F142"/>
    </row>
    <row r="143" spans="1:6" ht="18" customHeight="1">
      <c r="A143" s="147" t="s">
        <v>601</v>
      </c>
      <c r="B143" s="148"/>
      <c r="C143" s="149" t="s">
        <v>308</v>
      </c>
      <c r="D143" s="146"/>
      <c r="F143"/>
    </row>
    <row r="144" spans="1:6" ht="18" customHeight="1">
      <c r="A144" s="147" t="s">
        <v>50</v>
      </c>
      <c r="B144" s="148"/>
      <c r="C144" s="149" t="s">
        <v>308</v>
      </c>
      <c r="D144" s="146"/>
      <c r="F144"/>
    </row>
    <row r="145" spans="1:6" ht="18" customHeight="1">
      <c r="A145" s="147" t="s">
        <v>827</v>
      </c>
      <c r="B145" s="148"/>
      <c r="C145" s="149" t="s">
        <v>308</v>
      </c>
      <c r="D145" s="146"/>
      <c r="F145"/>
    </row>
    <row r="146" spans="1:6" ht="18" customHeight="1">
      <c r="A146" s="147" t="s">
        <v>202</v>
      </c>
      <c r="B146" s="148"/>
      <c r="C146" s="149" t="s">
        <v>308</v>
      </c>
      <c r="D146" s="146"/>
      <c r="F146"/>
    </row>
    <row r="147" spans="1:6" ht="18" customHeight="1">
      <c r="A147" s="147" t="s">
        <v>55</v>
      </c>
      <c r="B147" s="148"/>
      <c r="C147" s="149" t="s">
        <v>308</v>
      </c>
      <c r="D147" s="146"/>
      <c r="F147"/>
    </row>
    <row r="148" spans="1:6" ht="18" customHeight="1">
      <c r="A148" s="147" t="s">
        <v>972</v>
      </c>
      <c r="B148" s="148"/>
      <c r="C148" s="149" t="s">
        <v>308</v>
      </c>
      <c r="D148" s="146"/>
      <c r="F148"/>
    </row>
    <row r="149" spans="1:6" ht="18" customHeight="1">
      <c r="A149" s="147" t="s">
        <v>200</v>
      </c>
      <c r="B149" s="148"/>
      <c r="C149" s="149" t="s">
        <v>308</v>
      </c>
      <c r="D149" s="146"/>
      <c r="F149"/>
    </row>
    <row r="150" spans="1:6" ht="18" customHeight="1">
      <c r="A150" s="147" t="s">
        <v>133</v>
      </c>
      <c r="B150" s="148"/>
      <c r="C150" s="149" t="s">
        <v>308</v>
      </c>
      <c r="D150" s="146"/>
      <c r="F150"/>
    </row>
    <row r="151" spans="1:6" ht="18" customHeight="1">
      <c r="A151" s="147" t="s">
        <v>322</v>
      </c>
      <c r="B151" s="148"/>
      <c r="C151" s="149" t="s">
        <v>308</v>
      </c>
      <c r="D151" s="146"/>
      <c r="F151"/>
    </row>
    <row r="152" spans="1:6" ht="18" customHeight="1">
      <c r="A152" s="147" t="s">
        <v>606</v>
      </c>
      <c r="B152" s="148"/>
      <c r="C152" s="149" t="s">
        <v>308</v>
      </c>
      <c r="D152" s="146"/>
      <c r="F152"/>
    </row>
    <row r="153" spans="1:6" ht="18" customHeight="1">
      <c r="A153" s="147" t="s">
        <v>173</v>
      </c>
      <c r="B153" s="148"/>
      <c r="C153" s="149" t="s">
        <v>308</v>
      </c>
      <c r="D153" s="146"/>
      <c r="F153"/>
    </row>
    <row r="154" spans="1:6" ht="18" customHeight="1">
      <c r="A154" s="147" t="s">
        <v>724</v>
      </c>
      <c r="B154" s="148"/>
      <c r="C154" s="149" t="s">
        <v>308</v>
      </c>
      <c r="D154" s="146"/>
      <c r="F154"/>
    </row>
    <row r="155" spans="1:6" ht="18" customHeight="1">
      <c r="A155" s="147" t="s">
        <v>597</v>
      </c>
      <c r="B155" s="148"/>
      <c r="C155" s="149" t="s">
        <v>308</v>
      </c>
      <c r="D155" s="146"/>
      <c r="F155"/>
    </row>
    <row r="156" spans="1:6" ht="18" customHeight="1">
      <c r="A156" s="147" t="s">
        <v>888</v>
      </c>
      <c r="B156" s="148"/>
      <c r="C156" s="149" t="s">
        <v>308</v>
      </c>
      <c r="D156" s="146"/>
      <c r="F156"/>
    </row>
    <row r="157" spans="1:6" ht="18" customHeight="1">
      <c r="A157" s="147" t="s">
        <v>379</v>
      </c>
      <c r="B157" s="148"/>
      <c r="C157" s="149" t="s">
        <v>308</v>
      </c>
      <c r="D157" s="146"/>
      <c r="F157"/>
    </row>
    <row r="158" spans="1:6" ht="18" customHeight="1">
      <c r="A158" s="147" t="s">
        <v>541</v>
      </c>
      <c r="B158" s="148"/>
      <c r="C158" s="149" t="s">
        <v>308</v>
      </c>
      <c r="D158" s="146"/>
      <c r="F158"/>
    </row>
    <row r="159" spans="1:6" ht="18" customHeight="1">
      <c r="A159" s="147" t="s">
        <v>838</v>
      </c>
      <c r="B159" s="148"/>
      <c r="C159" s="149" t="s">
        <v>308</v>
      </c>
      <c r="D159" s="146"/>
      <c r="F159"/>
    </row>
    <row r="160" spans="1:6" ht="18" customHeight="1">
      <c r="A160" s="147" t="s">
        <v>137</v>
      </c>
      <c r="B160" s="148"/>
      <c r="C160" s="149" t="s">
        <v>308</v>
      </c>
      <c r="D160" s="146"/>
      <c r="F160"/>
    </row>
    <row r="161" spans="1:6" ht="18" customHeight="1">
      <c r="A161" s="147" t="s">
        <v>190</v>
      </c>
      <c r="B161" s="148"/>
      <c r="C161" s="149" t="s">
        <v>308</v>
      </c>
      <c r="D161" s="146"/>
      <c r="F161"/>
    </row>
    <row r="162" spans="1:6" ht="18" customHeight="1">
      <c r="A162" s="147" t="s">
        <v>183</v>
      </c>
      <c r="B162" s="148"/>
      <c r="C162" s="149" t="s">
        <v>308</v>
      </c>
      <c r="D162" s="146"/>
      <c r="F162"/>
    </row>
    <row r="163" spans="1:6" ht="18" customHeight="1">
      <c r="A163" s="147" t="s">
        <v>276</v>
      </c>
      <c r="B163" s="148"/>
      <c r="C163" s="149" t="s">
        <v>427</v>
      </c>
      <c r="D163" s="146"/>
      <c r="F163"/>
    </row>
    <row r="164" spans="1:6" ht="18" customHeight="1">
      <c r="A164" s="147" t="s">
        <v>288</v>
      </c>
      <c r="B164" s="148"/>
      <c r="C164" s="149" t="s">
        <v>427</v>
      </c>
      <c r="D164" s="146"/>
      <c r="F164"/>
    </row>
    <row r="165" spans="1:6" ht="18" customHeight="1">
      <c r="A165" s="147" t="s">
        <v>194</v>
      </c>
      <c r="B165" s="148"/>
      <c r="C165" s="149" t="s">
        <v>427</v>
      </c>
      <c r="D165" s="146"/>
      <c r="F165"/>
    </row>
    <row r="166" spans="1:6" ht="18" customHeight="1">
      <c r="A166" s="147" t="s">
        <v>208</v>
      </c>
      <c r="B166" s="148"/>
      <c r="C166" s="149" t="s">
        <v>427</v>
      </c>
      <c r="D166" s="146"/>
      <c r="F166"/>
    </row>
    <row r="167" spans="1:6" ht="18" customHeight="1">
      <c r="A167" s="147" t="s">
        <v>748</v>
      </c>
      <c r="B167" s="148"/>
      <c r="C167" s="149" t="s">
        <v>427</v>
      </c>
      <c r="D167" s="146"/>
      <c r="F167"/>
    </row>
    <row r="168" spans="1:6" ht="18" customHeight="1">
      <c r="A168" s="147" t="s">
        <v>511</v>
      </c>
      <c r="B168" s="148"/>
      <c r="C168" s="149" t="s">
        <v>427</v>
      </c>
      <c r="D168" s="146"/>
      <c r="F168"/>
    </row>
    <row r="169" spans="1:6" ht="18" customHeight="1">
      <c r="A169" s="147" t="s">
        <v>292</v>
      </c>
      <c r="B169" s="148"/>
      <c r="C169" s="149" t="s">
        <v>427</v>
      </c>
      <c r="D169" s="146"/>
      <c r="F169"/>
    </row>
    <row r="170" spans="1:6" ht="18" customHeight="1">
      <c r="A170" s="147" t="s">
        <v>886</v>
      </c>
      <c r="B170" s="148"/>
      <c r="C170" s="149" t="s">
        <v>427</v>
      </c>
      <c r="D170" s="146"/>
      <c r="F170"/>
    </row>
    <row r="171" spans="1:6" ht="18" customHeight="1">
      <c r="A171" s="147" t="s">
        <v>33</v>
      </c>
      <c r="B171" s="148"/>
      <c r="C171" s="149" t="s">
        <v>427</v>
      </c>
      <c r="D171" s="146"/>
      <c r="F171"/>
    </row>
    <row r="172" spans="1:6" ht="18" customHeight="1">
      <c r="A172" s="147" t="s">
        <v>42</v>
      </c>
      <c r="B172" s="148"/>
      <c r="C172" s="149" t="s">
        <v>427</v>
      </c>
      <c r="D172" s="146"/>
      <c r="F172"/>
    </row>
    <row r="173" spans="1:6" ht="18" customHeight="1">
      <c r="A173" s="147" t="s">
        <v>774</v>
      </c>
      <c r="B173" s="148"/>
      <c r="C173" s="149" t="s">
        <v>427</v>
      </c>
      <c r="D173" s="146"/>
      <c r="F173"/>
    </row>
    <row r="174" spans="1:6" ht="18" customHeight="1">
      <c r="A174" s="147" t="s">
        <v>346</v>
      </c>
      <c r="B174" s="148"/>
      <c r="C174" s="149" t="s">
        <v>427</v>
      </c>
      <c r="D174" s="146"/>
      <c r="F174"/>
    </row>
    <row r="175" spans="1:6" ht="18" customHeight="1">
      <c r="A175" s="147" t="s">
        <v>717</v>
      </c>
      <c r="B175" s="148"/>
      <c r="C175" s="149" t="s">
        <v>427</v>
      </c>
      <c r="D175" s="146"/>
      <c r="F175"/>
    </row>
    <row r="176" spans="1:6" ht="18" customHeight="1">
      <c r="A176" s="147" t="s">
        <v>72</v>
      </c>
      <c r="B176" s="148"/>
      <c r="C176" s="149" t="s">
        <v>427</v>
      </c>
      <c r="D176" s="146"/>
      <c r="F176"/>
    </row>
    <row r="177" spans="1:6" ht="18" customHeight="1">
      <c r="A177" s="147" t="s">
        <v>330</v>
      </c>
      <c r="B177" s="148"/>
      <c r="C177" s="149" t="s">
        <v>427</v>
      </c>
      <c r="D177" s="146"/>
      <c r="F177"/>
    </row>
    <row r="178" spans="1:6" ht="18" customHeight="1">
      <c r="A178" s="147" t="s">
        <v>744</v>
      </c>
      <c r="B178" s="148"/>
      <c r="C178" s="149" t="s">
        <v>427</v>
      </c>
      <c r="D178" s="146"/>
      <c r="F178"/>
    </row>
    <row r="179" spans="1:6" ht="18" customHeight="1">
      <c r="A179" s="147" t="s">
        <v>122</v>
      </c>
      <c r="B179" s="148"/>
      <c r="C179" s="149" t="s">
        <v>427</v>
      </c>
      <c r="D179" s="146"/>
      <c r="F179"/>
    </row>
    <row r="180" spans="1:6" ht="18" customHeight="1">
      <c r="A180" s="150" t="s">
        <v>157</v>
      </c>
      <c r="B180" s="151"/>
      <c r="C180" s="149" t="s">
        <v>427</v>
      </c>
      <c r="D180" s="146"/>
      <c r="F180"/>
    </row>
    <row r="181" spans="1:6" ht="18" customHeight="1">
      <c r="A181" s="147" t="s">
        <v>61</v>
      </c>
      <c r="B181" s="148"/>
      <c r="C181" s="149" t="s">
        <v>427</v>
      </c>
      <c r="D181" s="146"/>
      <c r="F181"/>
    </row>
    <row r="182" spans="1:6" ht="18" customHeight="1">
      <c r="A182" s="147" t="s">
        <v>258</v>
      </c>
      <c r="B182" s="148"/>
      <c r="C182" s="149" t="s">
        <v>427</v>
      </c>
      <c r="D182" s="146"/>
      <c r="F182"/>
    </row>
    <row r="183" spans="1:6" ht="18" customHeight="1">
      <c r="A183" s="147" t="s">
        <v>510</v>
      </c>
      <c r="B183" s="148"/>
      <c r="C183" s="149" t="s">
        <v>427</v>
      </c>
      <c r="D183" s="146"/>
      <c r="F183"/>
    </row>
    <row r="184" spans="1:6" ht="18" customHeight="1">
      <c r="A184" s="147" t="s">
        <v>474</v>
      </c>
      <c r="B184" s="148"/>
      <c r="C184" s="149" t="s">
        <v>427</v>
      </c>
      <c r="D184" s="146"/>
      <c r="F184"/>
    </row>
    <row r="185" spans="1:6" ht="18" customHeight="1">
      <c r="A185" s="147" t="s">
        <v>203</v>
      </c>
      <c r="B185" s="148"/>
      <c r="C185" s="149" t="s">
        <v>427</v>
      </c>
      <c r="D185" s="146"/>
      <c r="F185"/>
    </row>
    <row r="186" spans="1:6" ht="18" customHeight="1">
      <c r="A186" s="147" t="s">
        <v>62</v>
      </c>
      <c r="B186" s="148"/>
      <c r="C186" s="149" t="s">
        <v>427</v>
      </c>
      <c r="D186" s="146"/>
      <c r="F186"/>
    </row>
    <row r="187" spans="1:6" ht="18" customHeight="1">
      <c r="A187" s="147" t="s">
        <v>46</v>
      </c>
      <c r="B187" s="148"/>
      <c r="C187" s="149" t="s">
        <v>427</v>
      </c>
      <c r="D187" s="146"/>
      <c r="F187"/>
    </row>
    <row r="188" spans="1:6" ht="18" customHeight="1">
      <c r="A188" s="147" t="s">
        <v>353</v>
      </c>
      <c r="B188" s="148"/>
      <c r="C188" s="149" t="s">
        <v>427</v>
      </c>
      <c r="D188" s="146"/>
      <c r="F188"/>
    </row>
    <row r="189" spans="1:6" ht="18" customHeight="1">
      <c r="A189" s="147" t="s">
        <v>204</v>
      </c>
      <c r="B189" s="148"/>
      <c r="C189" s="149" t="s">
        <v>427</v>
      </c>
      <c r="D189" s="146"/>
      <c r="F189"/>
    </row>
    <row r="190" spans="1:6" ht="18" customHeight="1">
      <c r="A190" s="147" t="s">
        <v>28</v>
      </c>
      <c r="B190" s="148"/>
      <c r="C190" s="149" t="s">
        <v>427</v>
      </c>
      <c r="D190" s="146"/>
      <c r="F190"/>
    </row>
    <row r="191" spans="1:6" ht="18" customHeight="1">
      <c r="A191" s="147" t="s">
        <v>453</v>
      </c>
      <c r="B191" s="148"/>
      <c r="C191" s="149" t="s">
        <v>427</v>
      </c>
      <c r="D191" s="146"/>
      <c r="F191"/>
    </row>
    <row r="192" spans="1:6" ht="18" customHeight="1">
      <c r="A192" s="147" t="s">
        <v>182</v>
      </c>
      <c r="B192" s="148"/>
      <c r="C192" s="149" t="s">
        <v>427</v>
      </c>
      <c r="D192" s="146"/>
      <c r="F192"/>
    </row>
    <row r="193" spans="1:6" ht="18" customHeight="1">
      <c r="A193" s="147" t="s">
        <v>201</v>
      </c>
      <c r="B193" s="148"/>
      <c r="C193" s="149" t="s">
        <v>427</v>
      </c>
      <c r="D193" s="146"/>
      <c r="F193"/>
    </row>
    <row r="194" spans="1:6" ht="18" customHeight="1">
      <c r="A194" s="147" t="s">
        <v>44</v>
      </c>
      <c r="B194" s="148"/>
      <c r="C194" s="149" t="s">
        <v>427</v>
      </c>
      <c r="D194" s="146"/>
      <c r="F194"/>
    </row>
    <row r="195" spans="1:6" ht="18" customHeight="1">
      <c r="A195" s="147" t="s">
        <v>148</v>
      </c>
      <c r="B195" s="148"/>
      <c r="C195" s="149" t="s">
        <v>427</v>
      </c>
      <c r="D195" s="146"/>
      <c r="F195"/>
    </row>
    <row r="196" spans="1:6" ht="18" customHeight="1">
      <c r="A196" s="147" t="s">
        <v>924</v>
      </c>
      <c r="B196" s="148"/>
      <c r="C196" s="149" t="s">
        <v>427</v>
      </c>
      <c r="D196" s="146"/>
      <c r="F196"/>
    </row>
    <row r="197" spans="1:6" ht="18" customHeight="1">
      <c r="A197" s="147" t="s">
        <v>206</v>
      </c>
      <c r="B197" s="148"/>
      <c r="C197" s="149" t="s">
        <v>427</v>
      </c>
      <c r="D197" s="146"/>
      <c r="F197"/>
    </row>
    <row r="198" spans="1:6" ht="18" customHeight="1">
      <c r="A198" s="147" t="s">
        <v>291</v>
      </c>
      <c r="B198" s="148"/>
      <c r="C198" s="149" t="s">
        <v>427</v>
      </c>
      <c r="D198" s="146"/>
      <c r="F198"/>
    </row>
    <row r="199" spans="1:6" ht="18" customHeight="1">
      <c r="A199" s="147" t="s">
        <v>878</v>
      </c>
      <c r="B199" s="148"/>
      <c r="C199" s="149" t="s">
        <v>427</v>
      </c>
      <c r="D199" s="146"/>
      <c r="F199"/>
    </row>
    <row r="200" spans="1:6" ht="18" customHeight="1">
      <c r="A200" s="147" t="s">
        <v>312</v>
      </c>
      <c r="B200" s="148"/>
      <c r="C200" s="149" t="s">
        <v>427</v>
      </c>
      <c r="D200" s="146"/>
      <c r="F200"/>
    </row>
    <row r="201" spans="1:6" ht="18" customHeight="1">
      <c r="A201" s="147" t="s">
        <v>348</v>
      </c>
      <c r="B201" s="148"/>
      <c r="C201" s="149" t="s">
        <v>427</v>
      </c>
      <c r="D201" s="146"/>
      <c r="F201"/>
    </row>
    <row r="202" spans="1:6" ht="18" customHeight="1">
      <c r="A202" s="147" t="s">
        <v>73</v>
      </c>
      <c r="B202" s="148"/>
      <c r="C202" s="149" t="s">
        <v>427</v>
      </c>
      <c r="D202" s="146"/>
      <c r="F202"/>
    </row>
    <row r="203" spans="1:6" ht="18" customHeight="1">
      <c r="A203" s="147" t="s">
        <v>47</v>
      </c>
      <c r="B203" s="148"/>
      <c r="C203" s="149" t="s">
        <v>427</v>
      </c>
      <c r="D203" s="146"/>
      <c r="F203"/>
    </row>
    <row r="204" spans="1:6" ht="18" customHeight="1">
      <c r="A204" s="147" t="s">
        <v>436</v>
      </c>
      <c r="B204" s="148"/>
      <c r="C204" s="149" t="s">
        <v>854</v>
      </c>
      <c r="D204" s="146"/>
      <c r="F204"/>
    </row>
    <row r="205" spans="1:6" ht="18" customHeight="1">
      <c r="A205" s="147" t="s">
        <v>815</v>
      </c>
      <c r="B205" s="148"/>
      <c r="C205" s="149" t="s">
        <v>854</v>
      </c>
      <c r="D205" s="146"/>
      <c r="F205"/>
    </row>
    <row r="206" spans="1:6" ht="18" customHeight="1">
      <c r="A206" s="147" t="s">
        <v>867</v>
      </c>
      <c r="B206" s="148"/>
      <c r="C206" s="149" t="s">
        <v>854</v>
      </c>
      <c r="D206" s="146"/>
      <c r="F206"/>
    </row>
    <row r="207" spans="1:6" ht="18" customHeight="1">
      <c r="A207" s="147" t="s">
        <v>399</v>
      </c>
      <c r="B207" s="148"/>
      <c r="C207" s="149" t="s">
        <v>854</v>
      </c>
      <c r="D207" s="146"/>
      <c r="F207"/>
    </row>
    <row r="208" spans="1:6" ht="18" customHeight="1">
      <c r="A208" s="147" t="s">
        <v>43</v>
      </c>
      <c r="B208" s="148"/>
      <c r="C208" s="149" t="s">
        <v>854</v>
      </c>
      <c r="D208" s="146"/>
      <c r="F208"/>
    </row>
    <row r="209" spans="1:6" ht="18" customHeight="1">
      <c r="A209" s="147" t="s">
        <v>853</v>
      </c>
      <c r="B209" s="148"/>
      <c r="C209" s="149" t="s">
        <v>854</v>
      </c>
      <c r="D209" s="146"/>
      <c r="F209"/>
    </row>
    <row r="210" spans="1:6" ht="18" customHeight="1">
      <c r="A210" s="147" t="s">
        <v>211</v>
      </c>
      <c r="B210" s="148"/>
      <c r="C210" s="149" t="s">
        <v>854</v>
      </c>
      <c r="D210" s="146"/>
      <c r="F210"/>
    </row>
    <row r="211" spans="1:6" ht="18" customHeight="1">
      <c r="A211" s="147" t="s">
        <v>395</v>
      </c>
      <c r="B211" s="148"/>
      <c r="C211" s="149" t="s">
        <v>854</v>
      </c>
      <c r="D211" s="146"/>
      <c r="F211"/>
    </row>
    <row r="212" spans="1:6" ht="18" customHeight="1">
      <c r="A212" s="147" t="s">
        <v>259</v>
      </c>
      <c r="B212" s="148"/>
      <c r="C212" s="149" t="s">
        <v>854</v>
      </c>
      <c r="D212" s="146"/>
      <c r="F212"/>
    </row>
    <row r="213" spans="1:6" ht="18" customHeight="1">
      <c r="A213" s="147" t="s">
        <v>557</v>
      </c>
      <c r="B213" s="148"/>
      <c r="C213" s="149" t="s">
        <v>854</v>
      </c>
      <c r="D213" s="146"/>
      <c r="F213"/>
    </row>
    <row r="214" spans="1:6" ht="18" customHeight="1">
      <c r="A214" s="147" t="s">
        <v>662</v>
      </c>
      <c r="B214" s="148"/>
      <c r="C214" s="149" t="s">
        <v>854</v>
      </c>
      <c r="D214" s="146"/>
      <c r="F214"/>
    </row>
    <row r="215" spans="1:6" ht="18" customHeight="1">
      <c r="A215" s="147" t="s">
        <v>333</v>
      </c>
      <c r="B215" s="148"/>
      <c r="C215" s="149" t="s">
        <v>854</v>
      </c>
      <c r="D215" s="146"/>
      <c r="F215"/>
    </row>
    <row r="216" spans="1:6" ht="18" customHeight="1">
      <c r="A216" s="147" t="s">
        <v>296</v>
      </c>
      <c r="B216" s="148"/>
      <c r="C216" s="149" t="s">
        <v>854</v>
      </c>
      <c r="D216" s="146"/>
      <c r="F216"/>
    </row>
    <row r="217" spans="1:6" ht="18" customHeight="1">
      <c r="A217" s="147" t="s">
        <v>771</v>
      </c>
      <c r="B217" s="148"/>
      <c r="C217" s="149" t="s">
        <v>854</v>
      </c>
      <c r="D217" s="146"/>
      <c r="F217"/>
    </row>
    <row r="218" spans="1:6" ht="18" customHeight="1">
      <c r="A218" s="147" t="s">
        <v>162</v>
      </c>
      <c r="B218" s="148"/>
      <c r="C218" s="149" t="s">
        <v>854</v>
      </c>
      <c r="D218" s="146"/>
      <c r="F218"/>
    </row>
    <row r="219" spans="1:6" ht="18" customHeight="1">
      <c r="A219" s="147" t="s">
        <v>699</v>
      </c>
      <c r="B219" s="148"/>
      <c r="C219" s="149" t="s">
        <v>854</v>
      </c>
      <c r="D219" s="146"/>
      <c r="F219"/>
    </row>
    <row r="220" spans="1:6" ht="18" customHeight="1">
      <c r="A220" s="147" t="s">
        <v>473</v>
      </c>
      <c r="B220" s="148"/>
      <c r="C220" s="149" t="s">
        <v>854</v>
      </c>
      <c r="D220" s="146"/>
      <c r="F220"/>
    </row>
    <row r="221" spans="1:6" ht="18" customHeight="1">
      <c r="A221" s="147" t="s">
        <v>402</v>
      </c>
      <c r="B221" s="148"/>
      <c r="C221" s="149" t="s">
        <v>854</v>
      </c>
      <c r="D221" s="146"/>
      <c r="F221"/>
    </row>
    <row r="222" spans="1:6" ht="18" customHeight="1">
      <c r="A222" s="147" t="s">
        <v>37</v>
      </c>
      <c r="B222" s="148"/>
      <c r="C222" s="149" t="s">
        <v>854</v>
      </c>
      <c r="D222" s="146"/>
      <c r="F222"/>
    </row>
    <row r="223" spans="1:6" ht="18" customHeight="1">
      <c r="A223" s="147" t="s">
        <v>260</v>
      </c>
      <c r="B223" s="148"/>
      <c r="C223" s="149" t="s">
        <v>854</v>
      </c>
      <c r="D223" s="146"/>
      <c r="F223"/>
    </row>
    <row r="224" spans="1:6" ht="18" customHeight="1">
      <c r="A224" s="147" t="s">
        <v>619</v>
      </c>
      <c r="B224" s="148"/>
      <c r="C224" s="149" t="s">
        <v>854</v>
      </c>
      <c r="D224" s="146"/>
      <c r="F224"/>
    </row>
    <row r="225" spans="1:6" ht="18" customHeight="1">
      <c r="A225" s="147" t="s">
        <v>409</v>
      </c>
      <c r="B225" s="148"/>
      <c r="C225" s="149" t="s">
        <v>854</v>
      </c>
      <c r="D225" s="146"/>
      <c r="F225"/>
    </row>
    <row r="226" spans="1:6" ht="18" customHeight="1">
      <c r="A226" s="147" t="s">
        <v>114</v>
      </c>
      <c r="B226" s="148"/>
      <c r="C226" s="149" t="s">
        <v>854</v>
      </c>
      <c r="D226" s="146"/>
      <c r="F226"/>
    </row>
    <row r="227" spans="1:6" ht="18" customHeight="1">
      <c r="A227" s="147" t="s">
        <v>371</v>
      </c>
      <c r="B227" s="148"/>
      <c r="C227" s="149" t="s">
        <v>854</v>
      </c>
      <c r="D227" s="146"/>
      <c r="F227"/>
    </row>
    <row r="228" spans="1:6" ht="18" customHeight="1">
      <c r="A228" s="147" t="s">
        <v>478</v>
      </c>
      <c r="B228" s="148"/>
      <c r="C228" s="149" t="s">
        <v>854</v>
      </c>
      <c r="D228" s="146"/>
      <c r="F228"/>
    </row>
    <row r="229" spans="1:6" ht="18" customHeight="1">
      <c r="A229" s="147" t="s">
        <v>925</v>
      </c>
      <c r="B229" s="148"/>
      <c r="C229" s="149" t="s">
        <v>854</v>
      </c>
      <c r="D229" s="146"/>
      <c r="F229"/>
    </row>
    <row r="230" spans="1:6" ht="18" customHeight="1">
      <c r="A230" s="147" t="s">
        <v>472</v>
      </c>
      <c r="B230" s="148"/>
      <c r="C230" s="149" t="s">
        <v>854</v>
      </c>
      <c r="D230" s="146"/>
      <c r="F230"/>
    </row>
    <row r="231" spans="1:6" ht="18" customHeight="1">
      <c r="A231" s="147" t="s">
        <v>295</v>
      </c>
      <c r="B231" s="148"/>
      <c r="C231" s="149" t="s">
        <v>854</v>
      </c>
      <c r="D231" s="146"/>
      <c r="F231"/>
    </row>
    <row r="232" spans="1:6" ht="18" customHeight="1">
      <c r="A232" s="147" t="s">
        <v>375</v>
      </c>
      <c r="B232" s="148"/>
      <c r="C232" s="149" t="s">
        <v>854</v>
      </c>
      <c r="D232" s="146"/>
      <c r="F232"/>
    </row>
    <row r="233" spans="1:6" ht="18" customHeight="1">
      <c r="A233" s="147" t="s">
        <v>177</v>
      </c>
      <c r="B233" s="148"/>
      <c r="C233" s="149" t="s">
        <v>854</v>
      </c>
      <c r="D233" s="146"/>
      <c r="F233"/>
    </row>
    <row r="234" spans="1:6" ht="18" customHeight="1">
      <c r="A234" s="147" t="s">
        <v>970</v>
      </c>
      <c r="B234" s="148"/>
      <c r="C234" s="149" t="s">
        <v>854</v>
      </c>
      <c r="D234" s="146"/>
      <c r="F234"/>
    </row>
    <row r="235" spans="1:6" ht="18" customHeight="1">
      <c r="A235" s="147" t="s">
        <v>627</v>
      </c>
      <c r="B235" s="148"/>
      <c r="C235" s="149" t="s">
        <v>854</v>
      </c>
      <c r="D235" s="146"/>
      <c r="F235"/>
    </row>
    <row r="236" spans="1:6" ht="18" customHeight="1">
      <c r="A236" s="147" t="s">
        <v>83</v>
      </c>
      <c r="B236" s="148"/>
      <c r="C236" s="149" t="s">
        <v>854</v>
      </c>
      <c r="D236" s="146"/>
      <c r="F236"/>
    </row>
    <row r="237" spans="1:6" ht="18" customHeight="1">
      <c r="A237" s="147" t="s">
        <v>83</v>
      </c>
      <c r="B237" s="148"/>
      <c r="C237" s="149" t="s">
        <v>854</v>
      </c>
      <c r="D237" s="146"/>
      <c r="F237"/>
    </row>
    <row r="238" spans="1:6" ht="18" customHeight="1">
      <c r="A238" s="147" t="s">
        <v>852</v>
      </c>
      <c r="B238" s="148"/>
      <c r="C238" s="149" t="s">
        <v>854</v>
      </c>
      <c r="D238" s="146"/>
      <c r="F238"/>
    </row>
    <row r="239" spans="1:6" ht="18" customHeight="1">
      <c r="A239" s="147" t="s">
        <v>71</v>
      </c>
      <c r="B239" s="148"/>
      <c r="C239" s="149" t="s">
        <v>854</v>
      </c>
      <c r="D239" s="146"/>
      <c r="F239"/>
    </row>
    <row r="240" spans="1:6" ht="18" customHeight="1">
      <c r="A240" s="147" t="s">
        <v>193</v>
      </c>
      <c r="B240" s="148"/>
      <c r="C240" s="149" t="s">
        <v>854</v>
      </c>
      <c r="D240" s="146"/>
      <c r="F240"/>
    </row>
    <row r="241" spans="1:6" ht="18" customHeight="1">
      <c r="A241" s="147" t="s">
        <v>193</v>
      </c>
      <c r="B241" s="148"/>
      <c r="C241" s="149" t="s">
        <v>854</v>
      </c>
      <c r="D241" s="146"/>
      <c r="F241"/>
    </row>
    <row r="242" spans="1:6" ht="18" customHeight="1">
      <c r="A242" s="147" t="s">
        <v>661</v>
      </c>
      <c r="B242" s="148"/>
      <c r="C242" s="149" t="s">
        <v>854</v>
      </c>
      <c r="D242" s="146"/>
      <c r="F242"/>
    </row>
    <row r="243" spans="1:6" ht="18" customHeight="1">
      <c r="A243" s="147" t="s">
        <v>258</v>
      </c>
      <c r="B243" s="148"/>
      <c r="C243" s="149" t="s">
        <v>854</v>
      </c>
      <c r="D243" s="146"/>
      <c r="F243"/>
    </row>
    <row r="244" spans="1:6" ht="18" customHeight="1">
      <c r="A244" s="147" t="s">
        <v>384</v>
      </c>
      <c r="B244" s="148"/>
      <c r="C244" s="149" t="s">
        <v>854</v>
      </c>
      <c r="D244" s="146"/>
      <c r="F244"/>
    </row>
    <row r="245" spans="1:6" ht="18" customHeight="1">
      <c r="A245" s="147" t="s">
        <v>607</v>
      </c>
      <c r="B245" s="148"/>
      <c r="C245" s="149" t="s">
        <v>854</v>
      </c>
      <c r="D245" s="146"/>
      <c r="F245"/>
    </row>
    <row r="246" spans="1:6" ht="18" customHeight="1">
      <c r="A246" s="147" t="s">
        <v>539</v>
      </c>
      <c r="B246" s="148"/>
      <c r="C246" s="149" t="s">
        <v>854</v>
      </c>
      <c r="D246" s="146"/>
      <c r="F246"/>
    </row>
    <row r="247" spans="1:6" ht="18" customHeight="1">
      <c r="A247" s="147" t="s">
        <v>301</v>
      </c>
      <c r="B247" s="148"/>
      <c r="C247" s="149" t="s">
        <v>854</v>
      </c>
      <c r="D247" s="146"/>
      <c r="F247"/>
    </row>
    <row r="248" spans="1:6" ht="18" customHeight="1">
      <c r="A248" s="147" t="s">
        <v>203</v>
      </c>
      <c r="B248" s="148"/>
      <c r="C248" s="149" t="s">
        <v>854</v>
      </c>
      <c r="D248" s="146"/>
      <c r="F248"/>
    </row>
    <row r="249" spans="1:6" ht="18" customHeight="1">
      <c r="A249" s="147" t="s">
        <v>739</v>
      </c>
      <c r="B249" s="148"/>
      <c r="C249" s="149" t="s">
        <v>854</v>
      </c>
      <c r="D249" s="146"/>
      <c r="F249"/>
    </row>
    <row r="250" spans="1:6" ht="18" customHeight="1">
      <c r="A250" s="147" t="s">
        <v>565</v>
      </c>
      <c r="B250" s="148"/>
      <c r="C250" s="149" t="s">
        <v>854</v>
      </c>
      <c r="D250" s="146"/>
      <c r="F250"/>
    </row>
    <row r="251" spans="1:6" ht="18" customHeight="1">
      <c r="A251" s="147" t="s">
        <v>78</v>
      </c>
      <c r="B251" s="148"/>
      <c r="C251" s="149" t="s">
        <v>854</v>
      </c>
      <c r="D251" s="146"/>
      <c r="F251"/>
    </row>
    <row r="252" spans="1:6" ht="18" customHeight="1">
      <c r="A252" s="147" t="s">
        <v>796</v>
      </c>
      <c r="B252" s="148"/>
      <c r="C252" s="149" t="s">
        <v>854</v>
      </c>
      <c r="D252" s="146"/>
      <c r="F252"/>
    </row>
    <row r="253" spans="1:6" ht="18" customHeight="1">
      <c r="A253" s="147" t="s">
        <v>856</v>
      </c>
      <c r="B253" s="148"/>
      <c r="C253" s="149" t="s">
        <v>854</v>
      </c>
      <c r="D253" s="146"/>
      <c r="F253"/>
    </row>
    <row r="254" spans="1:6" ht="18" customHeight="1">
      <c r="A254" s="147" t="s">
        <v>268</v>
      </c>
      <c r="B254" s="148"/>
      <c r="C254" s="149" t="s">
        <v>854</v>
      </c>
      <c r="D254" s="146"/>
      <c r="F254"/>
    </row>
    <row r="255" spans="1:6" ht="18" customHeight="1">
      <c r="A255" s="147" t="s">
        <v>231</v>
      </c>
      <c r="B255" s="148"/>
      <c r="C255" s="149" t="s">
        <v>854</v>
      </c>
      <c r="D255" s="146"/>
      <c r="F255"/>
    </row>
    <row r="256" spans="1:6" ht="18" customHeight="1">
      <c r="A256" s="147" t="s">
        <v>161</v>
      </c>
      <c r="B256" s="148"/>
      <c r="C256" s="149" t="s">
        <v>854</v>
      </c>
      <c r="D256" s="146"/>
      <c r="F256"/>
    </row>
    <row r="257" spans="1:6" ht="18" customHeight="1">
      <c r="A257" s="147" t="s">
        <v>182</v>
      </c>
      <c r="B257" s="148"/>
      <c r="C257" s="149" t="s">
        <v>854</v>
      </c>
      <c r="D257" s="146"/>
      <c r="F257"/>
    </row>
    <row r="258" spans="1:6" ht="18" customHeight="1">
      <c r="A258" s="147" t="s">
        <v>462</v>
      </c>
      <c r="B258" s="148"/>
      <c r="C258" s="149" t="s">
        <v>854</v>
      </c>
      <c r="D258" s="146"/>
      <c r="F258"/>
    </row>
    <row r="259" spans="1:6" ht="18" customHeight="1">
      <c r="A259" s="147" t="s">
        <v>342</v>
      </c>
      <c r="B259" s="148"/>
      <c r="C259" s="149" t="s">
        <v>854</v>
      </c>
      <c r="D259" s="146"/>
      <c r="F259"/>
    </row>
    <row r="260" spans="1:6" ht="18" customHeight="1">
      <c r="A260" s="147" t="s">
        <v>257</v>
      </c>
      <c r="B260" s="148"/>
      <c r="C260" s="149" t="s">
        <v>854</v>
      </c>
      <c r="D260" s="146"/>
      <c r="F260"/>
    </row>
    <row r="261" spans="1:6" ht="18" customHeight="1">
      <c r="A261" s="147" t="s">
        <v>154</v>
      </c>
      <c r="B261" s="148"/>
      <c r="C261" s="149" t="s">
        <v>854</v>
      </c>
      <c r="D261" s="146"/>
      <c r="F261"/>
    </row>
    <row r="262" spans="1:6" ht="18" customHeight="1">
      <c r="A262" s="147" t="s">
        <v>291</v>
      </c>
      <c r="B262" s="148"/>
      <c r="C262" s="149" t="s">
        <v>854</v>
      </c>
      <c r="D262" s="146"/>
      <c r="F262"/>
    </row>
    <row r="263" spans="1:6" ht="18" customHeight="1">
      <c r="A263" s="147" t="s">
        <v>708</v>
      </c>
      <c r="B263" s="148"/>
      <c r="C263" s="149" t="s">
        <v>854</v>
      </c>
      <c r="D263" s="146"/>
      <c r="F263"/>
    </row>
    <row r="264" spans="1:6" ht="18" customHeight="1">
      <c r="A264" s="147" t="s">
        <v>745</v>
      </c>
      <c r="B264" s="148"/>
      <c r="C264" s="149" t="s">
        <v>854</v>
      </c>
      <c r="D264" s="146"/>
      <c r="F264"/>
    </row>
    <row r="265" spans="1:6" ht="18" customHeight="1">
      <c r="A265" s="147" t="s">
        <v>468</v>
      </c>
      <c r="B265" s="148"/>
      <c r="C265" s="149" t="s">
        <v>854</v>
      </c>
      <c r="D265" s="146"/>
      <c r="F265"/>
    </row>
    <row r="266" spans="1:6" ht="18" customHeight="1">
      <c r="A266" s="147" t="s">
        <v>48</v>
      </c>
      <c r="B266" s="148"/>
      <c r="C266" s="149" t="s">
        <v>854</v>
      </c>
      <c r="D266" s="146"/>
      <c r="F266"/>
    </row>
    <row r="267" spans="1:6" ht="18" customHeight="1">
      <c r="A267" s="147" t="s">
        <v>49</v>
      </c>
      <c r="B267" s="148"/>
      <c r="C267" s="149" t="s">
        <v>854</v>
      </c>
      <c r="D267" s="146"/>
      <c r="F267"/>
    </row>
    <row r="268" spans="1:6" ht="18" customHeight="1">
      <c r="A268" s="147" t="s">
        <v>84</v>
      </c>
      <c r="B268" s="148"/>
      <c r="C268" s="149" t="s">
        <v>854</v>
      </c>
      <c r="D268" s="146"/>
      <c r="F268"/>
    </row>
    <row r="269" spans="1:6" ht="18" customHeight="1">
      <c r="A269" s="147" t="s">
        <v>164</v>
      </c>
      <c r="B269" s="148"/>
      <c r="C269" s="149" t="s">
        <v>854</v>
      </c>
      <c r="D269" s="146"/>
      <c r="F269"/>
    </row>
    <row r="270" spans="1:6" ht="18" customHeight="1">
      <c r="A270" s="147" t="s">
        <v>433</v>
      </c>
      <c r="B270" s="148"/>
      <c r="C270" s="149" t="s">
        <v>854</v>
      </c>
      <c r="D270" s="146"/>
      <c r="F270"/>
    </row>
    <row r="271" spans="1:6" ht="18" customHeight="1">
      <c r="A271" s="147" t="s">
        <v>207</v>
      </c>
      <c r="B271" s="148"/>
      <c r="C271" s="149" t="s">
        <v>854</v>
      </c>
      <c r="D271" s="146"/>
      <c r="F271"/>
    </row>
    <row r="272" spans="1:6" ht="18" customHeight="1">
      <c r="A272" s="147" t="s">
        <v>931</v>
      </c>
      <c r="B272" s="148"/>
      <c r="C272" s="149" t="s">
        <v>854</v>
      </c>
      <c r="D272" s="146"/>
      <c r="F272"/>
    </row>
    <row r="273" spans="1:6" ht="18" customHeight="1">
      <c r="A273" s="147" t="s">
        <v>775</v>
      </c>
      <c r="B273" s="148"/>
      <c r="C273" s="149" t="s">
        <v>854</v>
      </c>
      <c r="D273" s="146"/>
      <c r="F273"/>
    </row>
    <row r="274" spans="1:6" ht="18" customHeight="1">
      <c r="A274" s="147" t="s">
        <v>971</v>
      </c>
      <c r="B274" s="148"/>
      <c r="C274" s="149" t="s">
        <v>854</v>
      </c>
      <c r="D274" s="146"/>
      <c r="F274"/>
    </row>
    <row r="275" spans="1:6" ht="18" customHeight="1">
      <c r="A275" s="147" t="s">
        <v>806</v>
      </c>
      <c r="B275" s="148"/>
      <c r="C275" s="149" t="s">
        <v>854</v>
      </c>
      <c r="D275" s="146"/>
      <c r="F275"/>
    </row>
    <row r="276" spans="1:6" ht="18" customHeight="1">
      <c r="A276" s="147" t="s">
        <v>777</v>
      </c>
      <c r="B276" s="148"/>
      <c r="C276" s="149" t="s">
        <v>854</v>
      </c>
      <c r="D276" s="146"/>
      <c r="F276"/>
    </row>
    <row r="277" spans="1:6" ht="18" customHeight="1">
      <c r="A277" s="147" t="s">
        <v>713</v>
      </c>
      <c r="B277" s="148"/>
      <c r="C277" s="149" t="s">
        <v>854</v>
      </c>
      <c r="D277" s="146"/>
      <c r="F277"/>
    </row>
    <row r="278" spans="1:6" ht="18" customHeight="1">
      <c r="A278" s="147" t="s">
        <v>758</v>
      </c>
      <c r="B278" s="148"/>
      <c r="C278" s="149" t="s">
        <v>854</v>
      </c>
      <c r="D278" s="146"/>
      <c r="F278"/>
    </row>
    <row r="279" spans="1:6" ht="18" customHeight="1">
      <c r="A279" s="147" t="s">
        <v>115</v>
      </c>
      <c r="B279" s="148"/>
      <c r="C279" s="149" t="s">
        <v>854</v>
      </c>
      <c r="D279" s="146"/>
      <c r="F279"/>
    </row>
    <row r="280" spans="1:6" ht="18" customHeight="1">
      <c r="A280" s="147" t="s">
        <v>160</v>
      </c>
      <c r="B280" s="148"/>
      <c r="C280" s="149" t="s">
        <v>854</v>
      </c>
      <c r="D280" s="146"/>
      <c r="F280"/>
    </row>
    <row r="281" spans="1:6" ht="18" customHeight="1">
      <c r="A281" s="147"/>
      <c r="B281" s="148"/>
      <c r="C281" s="149" t="s">
        <v>854</v>
      </c>
      <c r="D281" s="146"/>
      <c r="F281"/>
    </row>
    <row r="282" spans="1:6" ht="18" customHeight="1">
      <c r="A282" s="147" t="s">
        <v>620</v>
      </c>
      <c r="B282" s="148"/>
      <c r="C282" s="149" t="s">
        <v>240</v>
      </c>
      <c r="D282" s="146"/>
      <c r="F282"/>
    </row>
    <row r="283" spans="1:6" ht="18" customHeight="1">
      <c r="A283" s="147" t="s">
        <v>89</v>
      </c>
      <c r="B283" s="148"/>
      <c r="C283" s="149" t="s">
        <v>240</v>
      </c>
      <c r="D283" s="146"/>
      <c r="F283"/>
    </row>
    <row r="284" spans="1:6" ht="18" customHeight="1">
      <c r="A284" s="147" t="s">
        <v>879</v>
      </c>
      <c r="B284" s="148"/>
      <c r="C284" s="149" t="s">
        <v>240</v>
      </c>
      <c r="D284" s="146"/>
      <c r="F284"/>
    </row>
    <row r="285" spans="1:6" ht="18" customHeight="1">
      <c r="A285" s="147" t="s">
        <v>29</v>
      </c>
      <c r="B285" s="148"/>
      <c r="C285" s="149" t="s">
        <v>240</v>
      </c>
      <c r="D285" s="146"/>
      <c r="F285"/>
    </row>
    <row r="286" spans="1:6" ht="18" customHeight="1">
      <c r="A286" s="147" t="s">
        <v>738</v>
      </c>
      <c r="B286" s="148"/>
      <c r="C286" s="149" t="s">
        <v>240</v>
      </c>
      <c r="D286" s="146"/>
      <c r="F286"/>
    </row>
    <row r="287" spans="1:6" ht="18" customHeight="1">
      <c r="A287" s="147" t="s">
        <v>463</v>
      </c>
      <c r="B287" s="148"/>
      <c r="C287" s="149" t="s">
        <v>240</v>
      </c>
      <c r="D287" s="146"/>
      <c r="F287"/>
    </row>
    <row r="288" spans="1:6" ht="18" customHeight="1">
      <c r="A288" s="147" t="s">
        <v>298</v>
      </c>
      <c r="B288" s="148"/>
      <c r="C288" s="149" t="s">
        <v>240</v>
      </c>
      <c r="D288" s="146"/>
      <c r="F288"/>
    </row>
    <row r="289" spans="1:6" ht="18" customHeight="1">
      <c r="A289" s="147" t="s">
        <v>142</v>
      </c>
      <c r="B289" s="148"/>
      <c r="C289" s="149" t="s">
        <v>240</v>
      </c>
      <c r="D289" s="146"/>
      <c r="F289"/>
    </row>
    <row r="290" spans="1:6" ht="18" customHeight="1">
      <c r="A290" s="147" t="s">
        <v>737</v>
      </c>
      <c r="B290" s="148"/>
      <c r="C290" s="149" t="s">
        <v>240</v>
      </c>
      <c r="D290" s="146"/>
      <c r="F290"/>
    </row>
    <row r="291" spans="1:6" ht="18" customHeight="1">
      <c r="A291" s="147" t="s">
        <v>880</v>
      </c>
      <c r="B291" s="148"/>
      <c r="C291" s="149" t="s">
        <v>240</v>
      </c>
      <c r="D291" s="146"/>
      <c r="F291"/>
    </row>
    <row r="292" spans="1:6" ht="18" customHeight="1">
      <c r="A292" s="147" t="s">
        <v>198</v>
      </c>
      <c r="B292" s="148"/>
      <c r="C292" s="149" t="s">
        <v>240</v>
      </c>
      <c r="D292" s="146"/>
      <c r="F292"/>
    </row>
    <row r="293" spans="1:6" ht="18" customHeight="1">
      <c r="A293" s="147" t="s">
        <v>974</v>
      </c>
      <c r="B293" s="148"/>
      <c r="C293" s="149" t="s">
        <v>240</v>
      </c>
      <c r="D293" s="146"/>
      <c r="F293"/>
    </row>
    <row r="294" spans="1:6" ht="18" customHeight="1">
      <c r="A294" s="147" t="s">
        <v>402</v>
      </c>
      <c r="B294" s="148"/>
      <c r="C294" s="149" t="s">
        <v>240</v>
      </c>
      <c r="D294" s="146"/>
      <c r="F294"/>
    </row>
    <row r="295" spans="1:6" ht="18" customHeight="1">
      <c r="A295" s="147" t="s">
        <v>769</v>
      </c>
      <c r="B295" s="148"/>
      <c r="C295" s="149" t="s">
        <v>240</v>
      </c>
      <c r="D295" s="146"/>
      <c r="F295"/>
    </row>
    <row r="296" spans="1:6" ht="18" customHeight="1">
      <c r="A296" s="147" t="s">
        <v>30</v>
      </c>
      <c r="B296" s="148"/>
      <c r="C296" s="149" t="s">
        <v>240</v>
      </c>
      <c r="D296" s="146"/>
      <c r="F296"/>
    </row>
    <row r="297" spans="1:6" ht="18" customHeight="1">
      <c r="A297" s="147" t="s">
        <v>327</v>
      </c>
      <c r="B297" s="148"/>
      <c r="C297" s="149" t="s">
        <v>240</v>
      </c>
      <c r="D297" s="146"/>
      <c r="F297"/>
    </row>
    <row r="298" spans="1:6" ht="18" customHeight="1">
      <c r="A298" s="147" t="s">
        <v>33</v>
      </c>
      <c r="B298" s="148"/>
      <c r="C298" s="149" t="s">
        <v>240</v>
      </c>
      <c r="D298" s="146"/>
      <c r="F298"/>
    </row>
    <row r="299" spans="1:6" ht="18" customHeight="1">
      <c r="A299" s="147" t="s">
        <v>32</v>
      </c>
      <c r="B299" s="148"/>
      <c r="C299" s="149" t="s">
        <v>240</v>
      </c>
      <c r="D299" s="146"/>
      <c r="F299"/>
    </row>
    <row r="300" spans="1:6" ht="18" customHeight="1">
      <c r="A300" s="147" t="s">
        <v>572</v>
      </c>
      <c r="B300" s="148"/>
      <c r="C300" s="149" t="s">
        <v>240</v>
      </c>
      <c r="D300" s="146"/>
      <c r="F300"/>
    </row>
    <row r="301" spans="1:6" ht="18" customHeight="1">
      <c r="A301" s="147" t="s">
        <v>252</v>
      </c>
      <c r="B301" s="148"/>
      <c r="C301" s="149" t="s">
        <v>240</v>
      </c>
      <c r="D301" s="146"/>
      <c r="F301"/>
    </row>
    <row r="302" spans="1:6" ht="18" customHeight="1">
      <c r="A302" s="147" t="s">
        <v>456</v>
      </c>
      <c r="B302" s="148"/>
      <c r="C302" s="149" t="s">
        <v>240</v>
      </c>
      <c r="D302" s="146"/>
      <c r="F302"/>
    </row>
    <row r="303" spans="1:6" ht="18" customHeight="1">
      <c r="A303" s="147" t="s">
        <v>177</v>
      </c>
      <c r="B303" s="148"/>
      <c r="C303" s="149" t="s">
        <v>240</v>
      </c>
      <c r="D303" s="146"/>
      <c r="F303"/>
    </row>
    <row r="304" spans="1:6" ht="18" customHeight="1">
      <c r="A304" s="147" t="s">
        <v>571</v>
      </c>
      <c r="B304" s="148"/>
      <c r="C304" s="149" t="s">
        <v>240</v>
      </c>
      <c r="D304" s="146"/>
      <c r="F304"/>
    </row>
    <row r="305" spans="1:6" ht="18" customHeight="1">
      <c r="A305" s="147" t="s">
        <v>586</v>
      </c>
      <c r="B305" s="148"/>
      <c r="C305" s="149" t="s">
        <v>240</v>
      </c>
      <c r="D305" s="146"/>
      <c r="F305"/>
    </row>
    <row r="306" spans="1:6" ht="18" customHeight="1">
      <c r="A306" s="147" t="s">
        <v>241</v>
      </c>
      <c r="B306" s="148"/>
      <c r="C306" s="149" t="s">
        <v>240</v>
      </c>
      <c r="D306" s="146"/>
      <c r="F306"/>
    </row>
    <row r="307" spans="1:6" ht="18" customHeight="1">
      <c r="A307" s="147" t="s">
        <v>892</v>
      </c>
      <c r="B307" s="148"/>
      <c r="C307" s="149" t="s">
        <v>240</v>
      </c>
      <c r="D307" s="146"/>
      <c r="F307"/>
    </row>
    <row r="308" spans="1:6" ht="18" customHeight="1">
      <c r="A308" s="147" t="s">
        <v>398</v>
      </c>
      <c r="B308" s="148"/>
      <c r="C308" s="149" t="s">
        <v>240</v>
      </c>
      <c r="D308" s="146"/>
      <c r="F308"/>
    </row>
    <row r="309" spans="1:6" ht="18" customHeight="1">
      <c r="A309" s="147" t="s">
        <v>70</v>
      </c>
      <c r="B309" s="148"/>
      <c r="C309" s="149" t="s">
        <v>240</v>
      </c>
      <c r="D309" s="146"/>
      <c r="F309"/>
    </row>
    <row r="310" spans="1:6" ht="18" customHeight="1">
      <c r="A310" s="147" t="s">
        <v>851</v>
      </c>
      <c r="B310" s="148"/>
      <c r="C310" s="149" t="s">
        <v>240</v>
      </c>
      <c r="D310" s="146"/>
      <c r="F310"/>
    </row>
    <row r="311" spans="1:6" ht="18" customHeight="1">
      <c r="A311" s="147" t="s">
        <v>631</v>
      </c>
      <c r="B311" s="148"/>
      <c r="C311" s="149" t="s">
        <v>240</v>
      </c>
      <c r="D311" s="146"/>
      <c r="F311"/>
    </row>
    <row r="312" spans="1:6" ht="18" customHeight="1">
      <c r="A312" s="147" t="s">
        <v>68</v>
      </c>
      <c r="B312" s="148"/>
      <c r="C312" s="149" t="s">
        <v>240</v>
      </c>
      <c r="D312" s="146"/>
      <c r="F312"/>
    </row>
    <row r="313" spans="1:6" ht="18" customHeight="1">
      <c r="A313" s="147" t="s">
        <v>184</v>
      </c>
      <c r="B313" s="148"/>
      <c r="C313" s="149" t="s">
        <v>240</v>
      </c>
      <c r="D313" s="146"/>
      <c r="F313"/>
    </row>
    <row r="314" spans="1:6" ht="18" customHeight="1">
      <c r="A314" s="147" t="s">
        <v>55</v>
      </c>
      <c r="B314" s="148"/>
      <c r="C314" s="149" t="s">
        <v>240</v>
      </c>
      <c r="D314" s="146"/>
      <c r="F314"/>
    </row>
    <row r="315" spans="1:6" ht="18" customHeight="1">
      <c r="A315" s="147" t="s">
        <v>313</v>
      </c>
      <c r="B315" s="148"/>
      <c r="C315" s="149" t="s">
        <v>240</v>
      </c>
      <c r="D315" s="146"/>
      <c r="F315"/>
    </row>
    <row r="316" spans="1:6" ht="18" customHeight="1">
      <c r="A316" s="147" t="s">
        <v>149</v>
      </c>
      <c r="B316" s="148"/>
      <c r="C316" s="149" t="s">
        <v>240</v>
      </c>
      <c r="D316" s="146"/>
      <c r="F316"/>
    </row>
    <row r="317" spans="1:6" ht="18" customHeight="1">
      <c r="A317" s="147" t="s">
        <v>405</v>
      </c>
      <c r="B317" s="148"/>
      <c r="C317" s="149" t="s">
        <v>240</v>
      </c>
      <c r="D317" s="146"/>
      <c r="F317"/>
    </row>
    <row r="318" spans="1:6" ht="18" customHeight="1">
      <c r="A318" s="147" t="s">
        <v>111</v>
      </c>
      <c r="B318" s="148"/>
      <c r="C318" s="149" t="s">
        <v>240</v>
      </c>
      <c r="D318" s="146"/>
      <c r="F318"/>
    </row>
    <row r="319" spans="1:6" ht="18" customHeight="1">
      <c r="A319" s="147" t="s">
        <v>569</v>
      </c>
      <c r="B319" s="148"/>
      <c r="C319" s="149" t="s">
        <v>240</v>
      </c>
      <c r="D319" s="146"/>
      <c r="F319"/>
    </row>
    <row r="320" spans="1:6" ht="18" customHeight="1">
      <c r="A320" s="147" t="s">
        <v>608</v>
      </c>
      <c r="B320" s="148"/>
      <c r="C320" s="149" t="s">
        <v>240</v>
      </c>
      <c r="D320" s="146"/>
      <c r="F320"/>
    </row>
    <row r="321" spans="1:6" ht="18" customHeight="1">
      <c r="A321" s="147" t="s">
        <v>139</v>
      </c>
      <c r="B321" s="148"/>
      <c r="C321" s="149" t="s">
        <v>240</v>
      </c>
      <c r="D321" s="146"/>
      <c r="F321"/>
    </row>
    <row r="322" spans="1:6" ht="18" customHeight="1">
      <c r="A322" s="147" t="s">
        <v>397</v>
      </c>
      <c r="B322" s="148"/>
      <c r="C322" s="149" t="s">
        <v>240</v>
      </c>
      <c r="D322" s="146"/>
      <c r="F322"/>
    </row>
    <row r="323" spans="1:6" ht="18" customHeight="1">
      <c r="A323" s="147" t="s">
        <v>113</v>
      </c>
      <c r="B323" s="148"/>
      <c r="C323" s="149" t="s">
        <v>240</v>
      </c>
      <c r="D323" s="146"/>
      <c r="F323"/>
    </row>
    <row r="324" spans="1:6" ht="18" customHeight="1">
      <c r="A324" s="147" t="s">
        <v>565</v>
      </c>
      <c r="B324" s="148"/>
      <c r="C324" s="149" t="s">
        <v>240</v>
      </c>
      <c r="D324" s="146"/>
      <c r="F324"/>
    </row>
    <row r="325" spans="1:6" ht="18" customHeight="1">
      <c r="A325" s="147" t="s">
        <v>425</v>
      </c>
      <c r="B325" s="148"/>
      <c r="C325" s="149" t="s">
        <v>240</v>
      </c>
      <c r="D325" s="146"/>
      <c r="F325"/>
    </row>
    <row r="326" spans="1:6" ht="18" customHeight="1">
      <c r="A326" s="147" t="s">
        <v>204</v>
      </c>
      <c r="B326" s="148"/>
      <c r="C326" s="149" t="s">
        <v>240</v>
      </c>
      <c r="D326" s="146"/>
      <c r="F326"/>
    </row>
    <row r="327" spans="1:6" ht="18" customHeight="1">
      <c r="A327" s="147" t="s">
        <v>153</v>
      </c>
      <c r="B327" s="148"/>
      <c r="C327" s="149" t="s">
        <v>240</v>
      </c>
      <c r="D327" s="146"/>
      <c r="F327"/>
    </row>
    <row r="328" spans="1:6" ht="18" customHeight="1">
      <c r="A328" s="147" t="s">
        <v>850</v>
      </c>
      <c r="B328" s="148"/>
      <c r="C328" s="149" t="s">
        <v>240</v>
      </c>
      <c r="D328" s="146"/>
      <c r="F328"/>
    </row>
    <row r="329" spans="1:6" ht="18" customHeight="1">
      <c r="A329" s="147" t="s">
        <v>580</v>
      </c>
      <c r="B329" s="148"/>
      <c r="C329" s="149" t="s">
        <v>240</v>
      </c>
      <c r="D329" s="146"/>
      <c r="F329"/>
    </row>
    <row r="330" spans="1:6" ht="18" customHeight="1">
      <c r="A330" s="147" t="s">
        <v>88</v>
      </c>
      <c r="B330" s="148"/>
      <c r="C330" s="149" t="s">
        <v>240</v>
      </c>
      <c r="D330" s="146"/>
      <c r="F330"/>
    </row>
    <row r="331" spans="1:6" ht="18" customHeight="1">
      <c r="A331" s="147" t="s">
        <v>148</v>
      </c>
      <c r="B331" s="148"/>
      <c r="C331" s="149" t="s">
        <v>240</v>
      </c>
      <c r="D331" s="146"/>
      <c r="F331"/>
    </row>
    <row r="332" spans="1:6" ht="18" customHeight="1">
      <c r="A332" s="147" t="s">
        <v>214</v>
      </c>
      <c r="B332" s="148"/>
      <c r="C332" s="149" t="s">
        <v>240</v>
      </c>
      <c r="D332" s="146"/>
      <c r="F332"/>
    </row>
    <row r="333" spans="1:6" ht="18" customHeight="1">
      <c r="A333" s="147" t="s">
        <v>192</v>
      </c>
      <c r="B333" s="148"/>
      <c r="C333" s="149" t="s">
        <v>240</v>
      </c>
      <c r="D333" s="146"/>
      <c r="F333"/>
    </row>
    <row r="334" spans="1:6" ht="18" customHeight="1">
      <c r="A334" s="147" t="s">
        <v>506</v>
      </c>
      <c r="B334" s="148"/>
      <c r="C334" s="149" t="s">
        <v>240</v>
      </c>
      <c r="D334" s="146"/>
      <c r="F334"/>
    </row>
    <row r="335" spans="1:6" ht="18" customHeight="1">
      <c r="A335" s="147" t="s">
        <v>455</v>
      </c>
      <c r="B335" s="148"/>
      <c r="C335" s="149" t="s">
        <v>240</v>
      </c>
      <c r="D335" s="146"/>
      <c r="F335"/>
    </row>
    <row r="336" spans="1:6" ht="18" customHeight="1">
      <c r="A336" s="147" t="s">
        <v>103</v>
      </c>
      <c r="B336" s="148"/>
      <c r="C336" s="149" t="s">
        <v>240</v>
      </c>
      <c r="D336" s="146"/>
      <c r="F336"/>
    </row>
    <row r="337" spans="1:6" ht="18" customHeight="1">
      <c r="A337" s="147" t="s">
        <v>388</v>
      </c>
      <c r="B337" s="148"/>
      <c r="C337" s="149" t="s">
        <v>240</v>
      </c>
      <c r="D337" s="146"/>
      <c r="F337"/>
    </row>
    <row r="338" spans="1:6" ht="18" customHeight="1">
      <c r="A338" s="147" t="s">
        <v>69</v>
      </c>
      <c r="B338" s="148"/>
      <c r="C338" s="149" t="s">
        <v>240</v>
      </c>
      <c r="D338" s="146"/>
      <c r="F338"/>
    </row>
    <row r="339" spans="1:6" ht="18" customHeight="1">
      <c r="A339" s="147" t="s">
        <v>69</v>
      </c>
      <c r="B339" s="148"/>
      <c r="C339" s="149" t="s">
        <v>240</v>
      </c>
      <c r="D339" s="146"/>
      <c r="F339"/>
    </row>
    <row r="340" spans="1:6" ht="18" customHeight="1">
      <c r="A340" s="147" t="s">
        <v>69</v>
      </c>
      <c r="B340" s="148"/>
      <c r="C340" s="149" t="s">
        <v>240</v>
      </c>
      <c r="D340" s="146"/>
      <c r="F340"/>
    </row>
    <row r="341" spans="1:6" ht="18" customHeight="1">
      <c r="A341" s="147" t="s">
        <v>596</v>
      </c>
      <c r="B341" s="148"/>
      <c r="C341" s="149" t="s">
        <v>240</v>
      </c>
      <c r="D341" s="146"/>
      <c r="F341"/>
    </row>
    <row r="342" spans="1:6" ht="18" customHeight="1">
      <c r="A342" s="147" t="s">
        <v>372</v>
      </c>
      <c r="B342" s="148"/>
      <c r="C342" s="149" t="s">
        <v>240</v>
      </c>
      <c r="D342" s="146"/>
      <c r="F342"/>
    </row>
    <row r="343" spans="1:6" ht="18" customHeight="1">
      <c r="A343" s="147" t="s">
        <v>418</v>
      </c>
      <c r="B343" s="148"/>
      <c r="C343" s="149" t="s">
        <v>240</v>
      </c>
      <c r="D343" s="146"/>
      <c r="F343"/>
    </row>
    <row r="344" spans="1:6" ht="18" customHeight="1">
      <c r="A344" s="147" t="s">
        <v>891</v>
      </c>
      <c r="B344" s="148"/>
      <c r="C344" s="149" t="s">
        <v>240</v>
      </c>
      <c r="D344" s="146"/>
      <c r="F344"/>
    </row>
    <row r="345" spans="1:6" ht="18" customHeight="1">
      <c r="A345" s="147" t="s">
        <v>112</v>
      </c>
      <c r="B345" s="148"/>
      <c r="C345" s="149" t="s">
        <v>240</v>
      </c>
      <c r="D345" s="146"/>
      <c r="F345"/>
    </row>
    <row r="346" spans="1:6" ht="18" customHeight="1">
      <c r="A346" s="147" t="s">
        <v>690</v>
      </c>
      <c r="B346" s="148"/>
      <c r="C346" s="149" t="s">
        <v>240</v>
      </c>
      <c r="D346" s="146"/>
      <c r="F346"/>
    </row>
    <row r="347" spans="1:6" ht="18" customHeight="1">
      <c r="A347" s="147" t="s">
        <v>630</v>
      </c>
      <c r="B347" s="148"/>
      <c r="C347" s="149" t="s">
        <v>240</v>
      </c>
      <c r="D347" s="146"/>
      <c r="F347"/>
    </row>
    <row r="348" spans="1:6" ht="18" customHeight="1">
      <c r="A348" s="147" t="s">
        <v>440</v>
      </c>
      <c r="B348" s="148"/>
      <c r="C348" s="149" t="s">
        <v>240</v>
      </c>
      <c r="D348" s="146"/>
      <c r="F348"/>
    </row>
    <row r="349" spans="1:6" ht="18" customHeight="1">
      <c r="A349" s="147" t="s">
        <v>136</v>
      </c>
      <c r="B349" s="148"/>
      <c r="C349" s="149" t="s">
        <v>240</v>
      </c>
      <c r="D349" s="146"/>
      <c r="F349"/>
    </row>
    <row r="350" spans="1:6" ht="18" customHeight="1">
      <c r="A350" s="147" t="s">
        <v>501</v>
      </c>
      <c r="B350" s="148"/>
      <c r="C350" s="149" t="s">
        <v>240</v>
      </c>
      <c r="D350" s="146"/>
      <c r="F350"/>
    </row>
    <row r="351" spans="1:6" ht="18" customHeight="1">
      <c r="A351" s="147" t="s">
        <v>470</v>
      </c>
      <c r="B351" s="148"/>
      <c r="C351" s="149" t="s">
        <v>240</v>
      </c>
      <c r="D351" s="146"/>
      <c r="F351"/>
    </row>
    <row r="352" spans="1:6" ht="18" customHeight="1">
      <c r="A352" s="147" t="s">
        <v>570</v>
      </c>
      <c r="B352" s="148"/>
      <c r="C352" s="149" t="s">
        <v>240</v>
      </c>
      <c r="D352" s="146"/>
      <c r="F352"/>
    </row>
    <row r="353" spans="1:6" ht="18" customHeight="1">
      <c r="A353" s="147" t="s">
        <v>857</v>
      </c>
      <c r="B353" s="148"/>
      <c r="C353" s="149" t="s">
        <v>240</v>
      </c>
      <c r="D353" s="146"/>
      <c r="F353"/>
    </row>
    <row r="354" spans="1:6" ht="18" customHeight="1">
      <c r="A354" s="147" t="s">
        <v>121</v>
      </c>
      <c r="B354" s="148"/>
      <c r="C354" s="149" t="s">
        <v>240</v>
      </c>
      <c r="D354" s="146"/>
      <c r="F354"/>
    </row>
    <row r="355" spans="1:6" ht="18" customHeight="1">
      <c r="A355" s="147" t="s">
        <v>74</v>
      </c>
      <c r="B355" s="148"/>
      <c r="C355" s="149" t="s">
        <v>240</v>
      </c>
      <c r="D355" s="146"/>
      <c r="F355"/>
    </row>
    <row r="356" spans="1:6" ht="18" customHeight="1">
      <c r="A356" s="147" t="s">
        <v>389</v>
      </c>
      <c r="B356" s="148"/>
      <c r="C356" s="149" t="s">
        <v>63</v>
      </c>
      <c r="D356" s="146"/>
      <c r="F356"/>
    </row>
    <row r="357" spans="1:6" ht="18" customHeight="1">
      <c r="A357" s="147" t="s">
        <v>125</v>
      </c>
      <c r="B357" s="148"/>
      <c r="C357" s="149" t="s">
        <v>63</v>
      </c>
      <c r="D357" s="146"/>
      <c r="F357"/>
    </row>
    <row r="358" spans="1:6" ht="18" customHeight="1">
      <c r="A358" s="147" t="s">
        <v>215</v>
      </c>
      <c r="B358" s="148"/>
      <c r="C358" s="149" t="s">
        <v>63</v>
      </c>
      <c r="D358" s="146"/>
      <c r="F358"/>
    </row>
    <row r="359" spans="1:6" ht="18" customHeight="1">
      <c r="A359" s="147" t="s">
        <v>64</v>
      </c>
      <c r="B359" s="148"/>
      <c r="C359" s="149" t="s">
        <v>63</v>
      </c>
      <c r="D359" s="146"/>
      <c r="F359"/>
    </row>
    <row r="360" spans="1:6" ht="18" customHeight="1">
      <c r="A360" s="147" t="s">
        <v>194</v>
      </c>
      <c r="B360" s="148"/>
      <c r="C360" s="149" t="s">
        <v>63</v>
      </c>
      <c r="D360" s="146"/>
      <c r="F360"/>
    </row>
    <row r="361" spans="1:6" ht="18" customHeight="1">
      <c r="A361" s="147" t="s">
        <v>804</v>
      </c>
      <c r="B361" s="148"/>
      <c r="C361" s="149" t="s">
        <v>63</v>
      </c>
      <c r="D361" s="146"/>
      <c r="F361"/>
    </row>
    <row r="362" spans="1:6" ht="18" customHeight="1">
      <c r="A362" s="147" t="s">
        <v>109</v>
      </c>
      <c r="B362" s="148"/>
      <c r="C362" s="149" t="s">
        <v>63</v>
      </c>
      <c r="D362" s="146"/>
      <c r="F362"/>
    </row>
    <row r="363" spans="1:6" ht="18" customHeight="1">
      <c r="A363" s="147" t="s">
        <v>396</v>
      </c>
      <c r="B363" s="148"/>
      <c r="C363" s="149" t="s">
        <v>63</v>
      </c>
      <c r="D363" s="146"/>
      <c r="F363"/>
    </row>
    <row r="364" spans="1:6" ht="18" customHeight="1">
      <c r="A364" s="147" t="s">
        <v>315</v>
      </c>
      <c r="B364" s="148"/>
      <c r="C364" s="149" t="s">
        <v>63</v>
      </c>
      <c r="D364" s="146"/>
      <c r="F364"/>
    </row>
    <row r="365" spans="1:6" ht="18" customHeight="1">
      <c r="A365" s="147" t="s">
        <v>39</v>
      </c>
      <c r="B365" s="148"/>
      <c r="C365" s="149" t="s">
        <v>63</v>
      </c>
      <c r="D365" s="146"/>
      <c r="F365"/>
    </row>
    <row r="366" spans="1:6" ht="18" customHeight="1">
      <c r="A366" s="147" t="s">
        <v>212</v>
      </c>
      <c r="B366" s="148"/>
      <c r="C366" s="149" t="s">
        <v>63</v>
      </c>
      <c r="D366" s="146"/>
      <c r="F366"/>
    </row>
    <row r="367" spans="1:6" ht="18" customHeight="1">
      <c r="A367" s="147" t="s">
        <v>576</v>
      </c>
      <c r="B367" s="148"/>
      <c r="C367" s="149" t="s">
        <v>63</v>
      </c>
      <c r="D367" s="146"/>
      <c r="F367"/>
    </row>
    <row r="368" spans="1:6" ht="18" customHeight="1">
      <c r="A368" s="147" t="s">
        <v>37</v>
      </c>
      <c r="B368" s="148"/>
      <c r="C368" s="149" t="s">
        <v>63</v>
      </c>
      <c r="D368" s="146"/>
      <c r="F368"/>
    </row>
    <row r="369" spans="1:6" ht="18" customHeight="1">
      <c r="A369" s="147" t="s">
        <v>408</v>
      </c>
      <c r="B369" s="148"/>
      <c r="C369" s="149" t="s">
        <v>63</v>
      </c>
      <c r="D369" s="146"/>
      <c r="F369"/>
    </row>
    <row r="370" spans="1:6" ht="18" customHeight="1">
      <c r="A370" s="147" t="s">
        <v>817</v>
      </c>
      <c r="B370" s="148"/>
      <c r="C370" s="149" t="s">
        <v>63</v>
      </c>
      <c r="D370" s="146"/>
      <c r="F370"/>
    </row>
    <row r="371" spans="1:6" ht="18" customHeight="1">
      <c r="A371" s="147" t="s">
        <v>86</v>
      </c>
      <c r="B371" s="148"/>
      <c r="C371" s="149" t="s">
        <v>63</v>
      </c>
      <c r="D371" s="146"/>
      <c r="F371"/>
    </row>
    <row r="372" spans="1:6" ht="18" customHeight="1">
      <c r="A372" s="147" t="s">
        <v>195</v>
      </c>
      <c r="B372" s="148"/>
      <c r="C372" s="149" t="s">
        <v>63</v>
      </c>
      <c r="D372" s="146"/>
      <c r="F372"/>
    </row>
    <row r="373" spans="1:6" ht="18" customHeight="1">
      <c r="A373" s="147" t="s">
        <v>127</v>
      </c>
      <c r="B373" s="148"/>
      <c r="C373" s="149" t="s">
        <v>63</v>
      </c>
      <c r="D373" s="146"/>
      <c r="F373"/>
    </row>
    <row r="374" spans="1:6" ht="18" customHeight="1">
      <c r="A374" s="147" t="s">
        <v>127</v>
      </c>
      <c r="B374" s="148"/>
      <c r="C374" s="149" t="s">
        <v>63</v>
      </c>
      <c r="D374" s="146"/>
      <c r="F374"/>
    </row>
    <row r="375" spans="1:6" ht="18" customHeight="1">
      <c r="A375" s="147" t="s">
        <v>475</v>
      </c>
      <c r="B375" s="148"/>
      <c r="C375" s="149" t="s">
        <v>63</v>
      </c>
      <c r="D375" s="146"/>
      <c r="F375"/>
    </row>
    <row r="376" spans="1:6" ht="18" customHeight="1">
      <c r="A376" s="147" t="s">
        <v>703</v>
      </c>
      <c r="B376" s="148"/>
      <c r="C376" s="149" t="s">
        <v>63</v>
      </c>
      <c r="D376" s="146"/>
      <c r="F376"/>
    </row>
    <row r="377" spans="1:6" ht="18" customHeight="1">
      <c r="A377" s="147" t="s">
        <v>168</v>
      </c>
      <c r="B377" s="148"/>
      <c r="C377" s="149" t="s">
        <v>63</v>
      </c>
      <c r="D377" s="146"/>
      <c r="F377"/>
    </row>
    <row r="378" spans="1:6" ht="18" customHeight="1">
      <c r="A378" s="147" t="s">
        <v>394</v>
      </c>
      <c r="B378" s="148"/>
      <c r="C378" s="149" t="s">
        <v>63</v>
      </c>
      <c r="D378" s="146"/>
      <c r="F378"/>
    </row>
    <row r="379" spans="1:6" ht="18" customHeight="1">
      <c r="A379" s="147" t="s">
        <v>279</v>
      </c>
      <c r="B379" s="148"/>
      <c r="C379" s="149" t="s">
        <v>63</v>
      </c>
      <c r="D379" s="146"/>
      <c r="F379"/>
    </row>
    <row r="380" spans="1:6" ht="18" customHeight="1">
      <c r="A380" s="147" t="s">
        <v>233</v>
      </c>
      <c r="B380" s="148"/>
      <c r="C380" s="149" t="s">
        <v>63</v>
      </c>
      <c r="D380" s="146"/>
      <c r="F380"/>
    </row>
    <row r="381" spans="1:6" ht="18" customHeight="1">
      <c r="A381" s="147" t="s">
        <v>130</v>
      </c>
      <c r="B381" s="148"/>
      <c r="C381" s="149" t="s">
        <v>63</v>
      </c>
      <c r="D381" s="146"/>
      <c r="F381"/>
    </row>
    <row r="382" spans="1:6" ht="18" customHeight="1">
      <c r="A382" s="147" t="s">
        <v>185</v>
      </c>
      <c r="B382" s="148"/>
      <c r="C382" s="149" t="s">
        <v>63</v>
      </c>
      <c r="D382" s="146"/>
      <c r="F382"/>
    </row>
    <row r="383" spans="1:6" ht="18" customHeight="1">
      <c r="A383" s="147" t="s">
        <v>329</v>
      </c>
      <c r="B383" s="148"/>
      <c r="C383" s="149" t="s">
        <v>63</v>
      </c>
      <c r="D383" s="146"/>
      <c r="F383"/>
    </row>
    <row r="384" spans="1:6" ht="18" customHeight="1">
      <c r="A384" s="147" t="s">
        <v>325</v>
      </c>
      <c r="B384" s="148"/>
      <c r="C384" s="149" t="s">
        <v>63</v>
      </c>
      <c r="D384" s="146"/>
      <c r="F384"/>
    </row>
    <row r="385" spans="1:6" ht="18" customHeight="1">
      <c r="A385" s="147" t="s">
        <v>314</v>
      </c>
      <c r="B385" s="148"/>
      <c r="C385" s="149" t="s">
        <v>63</v>
      </c>
      <c r="D385" s="146"/>
      <c r="F385"/>
    </row>
    <row r="386" spans="1:6" ht="18" customHeight="1">
      <c r="A386" s="147" t="s">
        <v>126</v>
      </c>
      <c r="B386" s="148"/>
      <c r="C386" s="149" t="s">
        <v>63</v>
      </c>
      <c r="D386" s="146"/>
      <c r="F386"/>
    </row>
    <row r="387" spans="1:6" ht="18" customHeight="1">
      <c r="A387" s="147" t="s">
        <v>725</v>
      </c>
      <c r="B387" s="148"/>
      <c r="C387" s="149" t="s">
        <v>63</v>
      </c>
      <c r="D387" s="146"/>
      <c r="F387"/>
    </row>
    <row r="388" spans="1:6" ht="18" customHeight="1">
      <c r="A388" s="147" t="s">
        <v>151</v>
      </c>
      <c r="B388" s="148"/>
      <c r="C388" s="149" t="s">
        <v>63</v>
      </c>
      <c r="D388" s="146"/>
      <c r="F388"/>
    </row>
    <row r="389" spans="1:6" ht="18" customHeight="1">
      <c r="A389" s="147" t="s">
        <v>803</v>
      </c>
      <c r="B389" s="148"/>
      <c r="C389" s="149" t="s">
        <v>63</v>
      </c>
      <c r="D389" s="146"/>
      <c r="F389"/>
    </row>
    <row r="390" spans="1:6" ht="18" customHeight="1">
      <c r="A390" s="147" t="s">
        <v>599</v>
      </c>
      <c r="B390" s="148"/>
      <c r="C390" s="149" t="s">
        <v>63</v>
      </c>
      <c r="D390" s="146"/>
      <c r="F390"/>
    </row>
    <row r="391" spans="1:6" ht="18" customHeight="1">
      <c r="A391" s="147" t="s">
        <v>105</v>
      </c>
      <c r="B391" s="148"/>
      <c r="C391" s="149" t="s">
        <v>63</v>
      </c>
      <c r="D391" s="146"/>
      <c r="F391"/>
    </row>
    <row r="392" spans="1:6" ht="18" customHeight="1">
      <c r="A392" s="147" t="s">
        <v>175</v>
      </c>
      <c r="B392" s="148"/>
      <c r="C392" s="149" t="s">
        <v>63</v>
      </c>
      <c r="D392" s="146"/>
      <c r="F392"/>
    </row>
    <row r="393" spans="1:6" ht="18" customHeight="1">
      <c r="A393" s="147" t="s">
        <v>175</v>
      </c>
      <c r="B393" s="148"/>
      <c r="C393" s="149" t="s">
        <v>63</v>
      </c>
      <c r="D393" s="146"/>
      <c r="F393"/>
    </row>
    <row r="394" spans="1:6" ht="18" customHeight="1">
      <c r="A394" s="147" t="s">
        <v>410</v>
      </c>
      <c r="B394" s="148"/>
      <c r="C394" s="149" t="s">
        <v>63</v>
      </c>
      <c r="D394" s="146"/>
      <c r="F394"/>
    </row>
    <row r="395" spans="1:6" ht="18" customHeight="1">
      <c r="A395" s="147" t="s">
        <v>481</v>
      </c>
      <c r="B395" s="148"/>
      <c r="C395" s="149" t="s">
        <v>63</v>
      </c>
      <c r="D395" s="146"/>
      <c r="F395"/>
    </row>
    <row r="396" spans="1:6" ht="18" customHeight="1">
      <c r="A396" s="147" t="s">
        <v>65</v>
      </c>
      <c r="B396" s="148"/>
      <c r="C396" s="149" t="s">
        <v>63</v>
      </c>
      <c r="D396" s="146"/>
      <c r="F396"/>
    </row>
    <row r="397" spans="1:6" ht="18" customHeight="1">
      <c r="A397" s="147" t="s">
        <v>390</v>
      </c>
      <c r="B397" s="148"/>
      <c r="C397" s="149" t="s">
        <v>63</v>
      </c>
      <c r="D397" s="146"/>
      <c r="F397"/>
    </row>
    <row r="398" spans="1:6" ht="18" customHeight="1">
      <c r="A398" s="147" t="s">
        <v>692</v>
      </c>
      <c r="B398" s="148"/>
      <c r="C398" s="149" t="s">
        <v>63</v>
      </c>
      <c r="D398" s="146"/>
      <c r="F398"/>
    </row>
    <row r="399" spans="1:6" ht="18" customHeight="1">
      <c r="A399" s="147" t="s">
        <v>165</v>
      </c>
      <c r="B399" s="148"/>
      <c r="C399" s="149" t="s">
        <v>63</v>
      </c>
      <c r="D399" s="146"/>
      <c r="F399"/>
    </row>
    <row r="400" spans="1:6" ht="18" customHeight="1">
      <c r="A400" s="147" t="s">
        <v>158</v>
      </c>
      <c r="B400" s="148"/>
      <c r="C400" s="149" t="s">
        <v>63</v>
      </c>
      <c r="D400" s="146"/>
      <c r="F400"/>
    </row>
    <row r="401" spans="1:6" ht="18" customHeight="1">
      <c r="A401" s="147" t="s">
        <v>453</v>
      </c>
      <c r="B401" s="148"/>
      <c r="C401" s="149" t="s">
        <v>63</v>
      </c>
      <c r="D401" s="146"/>
      <c r="F401"/>
    </row>
    <row r="402" spans="1:6" ht="18" customHeight="1">
      <c r="A402" s="147" t="s">
        <v>502</v>
      </c>
      <c r="B402" s="148"/>
      <c r="C402" s="149" t="s">
        <v>63</v>
      </c>
      <c r="D402" s="146"/>
      <c r="F402"/>
    </row>
    <row r="403" spans="1:6" ht="18" customHeight="1">
      <c r="A403" s="147" t="s">
        <v>36</v>
      </c>
      <c r="B403" s="148"/>
      <c r="C403" s="149" t="s">
        <v>63</v>
      </c>
      <c r="D403" s="146"/>
      <c r="F403"/>
    </row>
    <row r="404" spans="1:6" ht="18" customHeight="1">
      <c r="A404" s="147" t="s">
        <v>128</v>
      </c>
      <c r="B404" s="148"/>
      <c r="C404" s="149" t="s">
        <v>63</v>
      </c>
      <c r="D404" s="146"/>
      <c r="F404"/>
    </row>
    <row r="405" spans="1:6" ht="18" customHeight="1">
      <c r="A405" s="147" t="s">
        <v>131</v>
      </c>
      <c r="B405" s="148"/>
      <c r="C405" s="149" t="s">
        <v>63</v>
      </c>
      <c r="D405" s="146"/>
      <c r="F405"/>
    </row>
    <row r="406" spans="1:6" ht="18" customHeight="1">
      <c r="A406" s="147" t="s">
        <v>167</v>
      </c>
      <c r="B406" s="148"/>
      <c r="C406" s="149" t="s">
        <v>63</v>
      </c>
      <c r="D406" s="146"/>
      <c r="F406"/>
    </row>
    <row r="407" spans="1:6" ht="18" customHeight="1">
      <c r="A407" s="147" t="s">
        <v>167</v>
      </c>
      <c r="B407" s="148"/>
      <c r="C407" s="149" t="s">
        <v>63</v>
      </c>
      <c r="D407" s="146"/>
      <c r="F407"/>
    </row>
    <row r="408" spans="1:6" ht="18" customHeight="1">
      <c r="A408" s="147" t="s">
        <v>76</v>
      </c>
      <c r="B408" s="148"/>
      <c r="C408" s="149" t="s">
        <v>63</v>
      </c>
      <c r="D408" s="146"/>
      <c r="F408"/>
    </row>
    <row r="409" spans="1:6" ht="18" customHeight="1">
      <c r="A409" s="147" t="s">
        <v>67</v>
      </c>
      <c r="B409" s="148"/>
      <c r="C409" s="149" t="s">
        <v>63</v>
      </c>
      <c r="D409" s="146"/>
      <c r="F409"/>
    </row>
    <row r="410" spans="1:6" ht="18" customHeight="1">
      <c r="A410" s="147" t="s">
        <v>450</v>
      </c>
      <c r="B410" s="148"/>
      <c r="C410" s="149" t="s">
        <v>63</v>
      </c>
      <c r="D410" s="146"/>
      <c r="F410"/>
    </row>
    <row r="411" spans="1:6" ht="18" customHeight="1">
      <c r="A411" s="147" t="s">
        <v>205</v>
      </c>
      <c r="B411" s="148"/>
      <c r="C411" s="149" t="s">
        <v>63</v>
      </c>
      <c r="D411" s="146"/>
      <c r="F411"/>
    </row>
    <row r="412" spans="1:6" ht="18" customHeight="1">
      <c r="A412" s="147" t="s">
        <v>129</v>
      </c>
      <c r="B412" s="148"/>
      <c r="C412" s="149" t="s">
        <v>63</v>
      </c>
      <c r="D412" s="146"/>
      <c r="F412"/>
    </row>
    <row r="413" spans="1:6" ht="18" customHeight="1">
      <c r="A413" s="147" t="s">
        <v>366</v>
      </c>
      <c r="B413" s="148"/>
      <c r="C413" s="149" t="s">
        <v>63</v>
      </c>
      <c r="D413" s="146"/>
      <c r="F413"/>
    </row>
    <row r="414" spans="1:6" ht="18" customHeight="1">
      <c r="A414" s="147" t="s">
        <v>693</v>
      </c>
      <c r="B414" s="148"/>
      <c r="C414" s="149" t="s">
        <v>63</v>
      </c>
      <c r="D414" s="146"/>
      <c r="F414"/>
    </row>
    <row r="415" spans="1:6" ht="18" customHeight="1">
      <c r="A415" s="147" t="s">
        <v>278</v>
      </c>
      <c r="B415" s="148"/>
      <c r="C415" s="149" t="s">
        <v>63</v>
      </c>
      <c r="D415" s="146"/>
      <c r="F415"/>
    </row>
    <row r="416" spans="1:6" ht="18" customHeight="1">
      <c r="A416" s="147" t="s">
        <v>41</v>
      </c>
      <c r="B416" s="148"/>
      <c r="C416" s="149" t="s">
        <v>63</v>
      </c>
      <c r="D416" s="146"/>
      <c r="F416"/>
    </row>
    <row r="417" spans="1:6" ht="18" customHeight="1">
      <c r="A417" s="147" t="s">
        <v>40</v>
      </c>
      <c r="B417" s="148"/>
      <c r="C417" s="149" t="s">
        <v>63</v>
      </c>
      <c r="D417" s="146"/>
      <c r="F417"/>
    </row>
    <row r="418" spans="1:6" ht="18" customHeight="1">
      <c r="A418" s="147" t="s">
        <v>820</v>
      </c>
      <c r="B418" s="148"/>
      <c r="C418" s="149" t="s">
        <v>63</v>
      </c>
      <c r="D418" s="146"/>
      <c r="F418"/>
    </row>
    <row r="419" spans="1:6" ht="18" customHeight="1">
      <c r="A419" s="147" t="s">
        <v>174</v>
      </c>
      <c r="B419" s="148"/>
      <c r="C419" s="149" t="s">
        <v>63</v>
      </c>
      <c r="D419" s="146"/>
      <c r="F419"/>
    </row>
    <row r="420" spans="1:6" ht="18" customHeight="1">
      <c r="A420" s="147" t="s">
        <v>429</v>
      </c>
      <c r="B420" s="148"/>
      <c r="C420" s="149" t="s">
        <v>63</v>
      </c>
      <c r="D420" s="146"/>
      <c r="F420"/>
    </row>
    <row r="421" spans="1:6" ht="18" customHeight="1">
      <c r="A421" s="147" t="s">
        <v>118</v>
      </c>
      <c r="B421" s="148"/>
      <c r="C421" s="149" t="s">
        <v>63</v>
      </c>
      <c r="D421" s="146"/>
      <c r="F421"/>
    </row>
    <row r="422" spans="1:6" ht="18" customHeight="1">
      <c r="A422" s="147" t="s">
        <v>973</v>
      </c>
      <c r="B422" s="148"/>
      <c r="C422" s="149" t="s">
        <v>63</v>
      </c>
      <c r="D422" s="146"/>
      <c r="F422"/>
    </row>
    <row r="423" spans="1:6" ht="18" customHeight="1">
      <c r="A423" s="147"/>
      <c r="B423" s="148"/>
      <c r="C423" s="149"/>
      <c r="D423" s="146"/>
      <c r="F423"/>
    </row>
    <row r="424" spans="1:6" ht="18" customHeight="1">
      <c r="A424" s="147"/>
      <c r="B424" s="148"/>
      <c r="C424" s="149"/>
      <c r="D424" s="146"/>
      <c r="F424"/>
    </row>
    <row r="425" spans="1:6" ht="18" customHeight="1">
      <c r="A425" s="147"/>
      <c r="B425" s="148"/>
      <c r="C425" s="149"/>
      <c r="D425" s="146"/>
      <c r="F425"/>
    </row>
    <row r="426" spans="1:6" ht="18" customHeight="1">
      <c r="A426" s="147"/>
      <c r="B426" s="148"/>
      <c r="C426" s="149"/>
      <c r="D426" s="146"/>
      <c r="F426"/>
    </row>
    <row r="427" spans="1:6" ht="18" customHeight="1">
      <c r="A427" s="147"/>
      <c r="B427" s="148"/>
      <c r="C427" s="149"/>
      <c r="D427" s="146"/>
      <c r="F427"/>
    </row>
    <row r="428" spans="1:6" ht="18" customHeight="1">
      <c r="A428" s="147"/>
      <c r="B428" s="148"/>
      <c r="C428" s="149"/>
      <c r="D428" s="146"/>
      <c r="F428"/>
    </row>
    <row r="429" spans="1:6" ht="18" customHeight="1">
      <c r="A429" s="147"/>
      <c r="B429" s="148"/>
      <c r="C429" s="149"/>
      <c r="D429" s="146"/>
      <c r="F429"/>
    </row>
    <row r="430" spans="1:6" ht="18" customHeight="1">
      <c r="A430" s="147"/>
      <c r="B430" s="148"/>
      <c r="C430" s="149"/>
      <c r="D430" s="146"/>
      <c r="F430"/>
    </row>
    <row r="431" spans="1:6" ht="18" customHeight="1">
      <c r="A431" s="147"/>
      <c r="B431" s="148"/>
      <c r="C431" s="149"/>
      <c r="D431" s="146"/>
      <c r="F431"/>
    </row>
    <row r="432" spans="1:6" ht="18" customHeight="1">
      <c r="A432" s="147"/>
      <c r="B432" s="148"/>
      <c r="C432" s="149"/>
      <c r="D432" s="146"/>
      <c r="F432"/>
    </row>
    <row r="433" spans="1:6" ht="18" customHeight="1">
      <c r="A433" s="147"/>
      <c r="B433" s="148"/>
      <c r="C433" s="149"/>
      <c r="D433" s="146"/>
      <c r="F433"/>
    </row>
    <row r="434" spans="1:6" ht="18" customHeight="1">
      <c r="A434" s="147"/>
      <c r="B434" s="148"/>
      <c r="C434" s="149"/>
      <c r="D434" s="146"/>
      <c r="F434"/>
    </row>
    <row r="435" spans="1:6" ht="18" customHeight="1">
      <c r="A435" s="147"/>
      <c r="B435" s="148"/>
      <c r="C435" s="149"/>
      <c r="D435" s="146"/>
      <c r="F435"/>
    </row>
    <row r="436" spans="1:6" ht="18" customHeight="1">
      <c r="A436" s="147"/>
      <c r="B436" s="148"/>
      <c r="C436" s="149"/>
      <c r="D436" s="146"/>
      <c r="F436"/>
    </row>
    <row r="437" spans="1:6" ht="18" customHeight="1">
      <c r="A437" s="147"/>
      <c r="B437" s="148"/>
      <c r="C437" s="149"/>
      <c r="D437" s="146"/>
      <c r="F437"/>
    </row>
    <row r="438" spans="1:6" ht="18" customHeight="1">
      <c r="A438" s="147"/>
      <c r="B438" s="148"/>
      <c r="C438" s="149"/>
      <c r="D438" s="146"/>
      <c r="F438"/>
    </row>
    <row r="439" spans="1:6" ht="18" customHeight="1">
      <c r="A439" s="147"/>
      <c r="B439" s="148"/>
      <c r="C439" s="149"/>
      <c r="D439" s="146"/>
      <c r="F439"/>
    </row>
    <row r="440" spans="1:6" ht="18" customHeight="1">
      <c r="A440" s="147"/>
      <c r="B440" s="148"/>
      <c r="C440" s="149"/>
      <c r="D440" s="146"/>
      <c r="F440"/>
    </row>
    <row r="441" spans="1:6" ht="18" customHeight="1">
      <c r="A441" s="147"/>
      <c r="B441" s="148"/>
      <c r="C441" s="149"/>
      <c r="D441" s="146"/>
      <c r="F441"/>
    </row>
    <row r="442" spans="1:6" ht="18" customHeight="1">
      <c r="A442" s="147"/>
      <c r="B442" s="148"/>
      <c r="C442" s="149"/>
      <c r="D442" s="146"/>
      <c r="F442"/>
    </row>
    <row r="443" spans="1:6" ht="18" customHeight="1">
      <c r="A443" s="147"/>
      <c r="B443" s="148"/>
      <c r="C443" s="149"/>
      <c r="D443" s="146"/>
      <c r="F443"/>
    </row>
    <row r="444" spans="1:6" ht="18" customHeight="1">
      <c r="A444" s="147"/>
      <c r="B444" s="148"/>
      <c r="C444" s="149"/>
      <c r="D444" s="146"/>
      <c r="F444"/>
    </row>
    <row r="445" spans="1:6" ht="18" customHeight="1">
      <c r="A445" s="147"/>
      <c r="B445" s="148"/>
      <c r="C445" s="149"/>
      <c r="D445" s="146"/>
      <c r="F445"/>
    </row>
    <row r="446" spans="1:6" ht="18" customHeight="1">
      <c r="A446" s="147"/>
      <c r="B446" s="148"/>
      <c r="C446" s="149"/>
      <c r="D446" s="146"/>
      <c r="F446"/>
    </row>
    <row r="447" spans="1:6" ht="18" customHeight="1">
      <c r="A447" s="147"/>
      <c r="B447" s="148"/>
      <c r="C447" s="149"/>
      <c r="D447" s="146"/>
      <c r="F447"/>
    </row>
    <row r="448" spans="1:6" ht="18" customHeight="1">
      <c r="A448" s="147"/>
      <c r="B448" s="148"/>
      <c r="C448" s="149"/>
      <c r="D448" s="146"/>
      <c r="F448"/>
    </row>
    <row r="449" spans="1:6" ht="18" customHeight="1">
      <c r="A449" s="147"/>
      <c r="B449" s="148"/>
      <c r="C449" s="149"/>
      <c r="D449" s="146"/>
      <c r="F449"/>
    </row>
    <row r="450" spans="1:6" ht="18" customHeight="1">
      <c r="A450" s="147"/>
      <c r="B450" s="148"/>
      <c r="C450" s="149"/>
      <c r="D450" s="146"/>
      <c r="F450"/>
    </row>
    <row r="451" spans="1:6" ht="18" customHeight="1">
      <c r="A451" s="147"/>
      <c r="B451" s="148"/>
      <c r="C451" s="149"/>
      <c r="D451" s="146"/>
      <c r="F451"/>
    </row>
    <row r="452" spans="1:6" ht="18" customHeight="1">
      <c r="A452" s="147"/>
      <c r="B452" s="148"/>
      <c r="C452" s="149"/>
      <c r="D452" s="146"/>
      <c r="F452"/>
    </row>
    <row r="453" spans="1:6" ht="18" customHeight="1">
      <c r="A453" s="147"/>
      <c r="B453" s="148"/>
      <c r="C453" s="149"/>
      <c r="D453" s="146"/>
      <c r="F453"/>
    </row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</sheetData>
  <autoFilter ref="A1:D453"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Header>&amp;C&amp;"ArialVFet kursiv"&amp;14&amp;F , &amp;A</oddHeader>
    <oddFooter>&amp;RSISK / 2008-10-23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56"/>
  <sheetViews>
    <sheetView workbookViewId="0" topLeftCell="A1">
      <pane ySplit="1" topLeftCell="BM2" activePane="bottomLeft" state="frozen"/>
      <selection pane="topLeft" activeCell="A1" sqref="A1"/>
      <selection pane="bottomLeft" activeCell="J5" sqref="J5"/>
    </sheetView>
  </sheetViews>
  <sheetFormatPr defaultColWidth="9.140625" defaultRowHeight="12.75"/>
  <cols>
    <col min="1" max="1" width="23.8515625" style="0" customWidth="1"/>
    <col min="2" max="2" width="10.7109375" style="0" customWidth="1"/>
    <col min="3" max="3" width="15.7109375" style="0" customWidth="1"/>
    <col min="4" max="4" width="9.140625" style="9" customWidth="1"/>
  </cols>
  <sheetData>
    <row r="1" spans="1:4" ht="18" customHeight="1">
      <c r="A1" s="152" t="s">
        <v>0</v>
      </c>
      <c r="B1" s="153" t="s">
        <v>1</v>
      </c>
      <c r="C1" s="154" t="s">
        <v>2</v>
      </c>
      <c r="D1" s="146" t="s">
        <v>1</v>
      </c>
    </row>
    <row r="2" spans="1:4" ht="18" customHeight="1">
      <c r="A2" s="147" t="s">
        <v>85</v>
      </c>
      <c r="B2" s="148" t="s">
        <v>1031</v>
      </c>
      <c r="C2" s="149" t="s">
        <v>240</v>
      </c>
      <c r="D2" s="146">
        <v>7</v>
      </c>
    </row>
    <row r="3" spans="1:4" ht="18" customHeight="1">
      <c r="A3" s="147" t="s">
        <v>101</v>
      </c>
      <c r="B3" s="148" t="s">
        <v>876</v>
      </c>
      <c r="C3" s="149" t="s">
        <v>92</v>
      </c>
      <c r="D3" s="146">
        <v>6</v>
      </c>
    </row>
    <row r="4" spans="1:4" ht="18" customHeight="1">
      <c r="A4" s="147" t="s">
        <v>69</v>
      </c>
      <c r="B4" s="148" t="s">
        <v>876</v>
      </c>
      <c r="C4" s="149" t="s">
        <v>240</v>
      </c>
      <c r="D4" s="146">
        <v>6</v>
      </c>
    </row>
    <row r="5" spans="1:4" ht="18" customHeight="1">
      <c r="A5" s="147" t="s">
        <v>197</v>
      </c>
      <c r="B5" s="148" t="s">
        <v>786</v>
      </c>
      <c r="C5" s="149" t="s">
        <v>11</v>
      </c>
      <c r="D5" s="146">
        <v>5</v>
      </c>
    </row>
    <row r="6" spans="1:4" ht="18" customHeight="1">
      <c r="A6" s="147" t="s">
        <v>926</v>
      </c>
      <c r="B6" s="148" t="s">
        <v>786</v>
      </c>
      <c r="C6" s="149" t="s">
        <v>530</v>
      </c>
      <c r="D6" s="146">
        <v>5</v>
      </c>
    </row>
    <row r="7" spans="1:4" ht="18" customHeight="1">
      <c r="A7" s="147" t="s">
        <v>614</v>
      </c>
      <c r="B7" s="148" t="s">
        <v>786</v>
      </c>
      <c r="C7" s="149" t="s">
        <v>530</v>
      </c>
      <c r="D7" s="146">
        <v>5</v>
      </c>
    </row>
    <row r="8" spans="1:4" ht="18" customHeight="1">
      <c r="A8" s="147" t="s">
        <v>1027</v>
      </c>
      <c r="B8" s="148" t="s">
        <v>788</v>
      </c>
      <c r="C8" s="149" t="s">
        <v>92</v>
      </c>
      <c r="D8" s="146">
        <v>4</v>
      </c>
    </row>
    <row r="9" spans="1:4" ht="18" customHeight="1">
      <c r="A9" s="147" t="s">
        <v>709</v>
      </c>
      <c r="B9" s="148" t="s">
        <v>691</v>
      </c>
      <c r="C9" s="149" t="s">
        <v>11</v>
      </c>
      <c r="D9" s="146">
        <v>3</v>
      </c>
    </row>
    <row r="10" spans="1:4" ht="18" customHeight="1">
      <c r="A10" s="147" t="s">
        <v>538</v>
      </c>
      <c r="B10" s="148" t="s">
        <v>691</v>
      </c>
      <c r="C10" s="149" t="s">
        <v>530</v>
      </c>
      <c r="D10" s="146">
        <v>3</v>
      </c>
    </row>
    <row r="11" spans="1:4" ht="18" customHeight="1">
      <c r="A11" s="147" t="s">
        <v>546</v>
      </c>
      <c r="B11" s="148" t="s">
        <v>691</v>
      </c>
      <c r="C11" s="149" t="s">
        <v>92</v>
      </c>
      <c r="D11" s="146">
        <v>3</v>
      </c>
    </row>
    <row r="12" spans="1:4" ht="18" customHeight="1">
      <c r="A12" s="147" t="s">
        <v>155</v>
      </c>
      <c r="B12" s="148" t="s">
        <v>696</v>
      </c>
      <c r="C12" s="149" t="s">
        <v>11</v>
      </c>
      <c r="D12" s="146">
        <v>2</v>
      </c>
    </row>
    <row r="13" spans="1:4" ht="18" customHeight="1">
      <c r="A13" s="147" t="s">
        <v>866</v>
      </c>
      <c r="B13" s="148" t="s">
        <v>696</v>
      </c>
      <c r="C13" s="149" t="s">
        <v>11</v>
      </c>
      <c r="D13" s="146">
        <v>2</v>
      </c>
    </row>
    <row r="14" spans="1:4" ht="18" customHeight="1">
      <c r="A14" s="147" t="s">
        <v>1028</v>
      </c>
      <c r="B14" s="148" t="s">
        <v>696</v>
      </c>
      <c r="C14" s="149" t="s">
        <v>530</v>
      </c>
      <c r="D14" s="146">
        <v>2</v>
      </c>
    </row>
    <row r="15" spans="1:4" ht="18" customHeight="1">
      <c r="A15" s="147" t="s">
        <v>1001</v>
      </c>
      <c r="B15" s="148" t="s">
        <v>696</v>
      </c>
      <c r="C15" s="149" t="s">
        <v>1002</v>
      </c>
      <c r="D15" s="146">
        <v>2</v>
      </c>
    </row>
    <row r="16" spans="1:4" ht="18" customHeight="1">
      <c r="A16" s="147" t="s">
        <v>716</v>
      </c>
      <c r="B16" s="148" t="s">
        <v>696</v>
      </c>
      <c r="C16" s="149" t="s">
        <v>240</v>
      </c>
      <c r="D16" s="146">
        <v>2</v>
      </c>
    </row>
    <row r="17" spans="1:4" ht="18" customHeight="1">
      <c r="A17" s="147" t="s">
        <v>1026</v>
      </c>
      <c r="B17" s="148" t="s">
        <v>696</v>
      </c>
      <c r="C17" s="149" t="s">
        <v>240</v>
      </c>
      <c r="D17" s="146">
        <v>2</v>
      </c>
    </row>
    <row r="18" spans="1:4" ht="18" customHeight="1">
      <c r="A18" s="147" t="s">
        <v>594</v>
      </c>
      <c r="B18" s="148" t="s">
        <v>696</v>
      </c>
      <c r="C18" s="149" t="s">
        <v>240</v>
      </c>
      <c r="D18" s="146">
        <v>2</v>
      </c>
    </row>
    <row r="19" spans="1:4" ht="18" customHeight="1">
      <c r="A19" s="147" t="s">
        <v>241</v>
      </c>
      <c r="B19" s="148" t="s">
        <v>696</v>
      </c>
      <c r="C19" s="149" t="s">
        <v>240</v>
      </c>
      <c r="D19" s="146">
        <v>2</v>
      </c>
    </row>
    <row r="20" spans="1:4" ht="18" customHeight="1">
      <c r="A20" s="147" t="s">
        <v>38</v>
      </c>
      <c r="B20" s="148" t="s">
        <v>689</v>
      </c>
      <c r="C20" s="149" t="s">
        <v>11</v>
      </c>
      <c r="D20" s="146">
        <v>1</v>
      </c>
    </row>
    <row r="21" spans="1:4" ht="18" customHeight="1">
      <c r="A21" s="147" t="s">
        <v>26</v>
      </c>
      <c r="B21" s="148" t="s">
        <v>689</v>
      </c>
      <c r="C21" s="149" t="s">
        <v>11</v>
      </c>
      <c r="D21" s="146">
        <v>1</v>
      </c>
    </row>
    <row r="22" spans="1:4" ht="18" customHeight="1">
      <c r="A22" s="147" t="s">
        <v>451</v>
      </c>
      <c r="B22" s="148" t="s">
        <v>689</v>
      </c>
      <c r="C22" s="149" t="s">
        <v>11</v>
      </c>
      <c r="D22" s="146">
        <v>1</v>
      </c>
    </row>
    <row r="23" spans="1:4" ht="18" customHeight="1">
      <c r="A23" s="147" t="s">
        <v>110</v>
      </c>
      <c r="B23" s="148" t="s">
        <v>689</v>
      </c>
      <c r="C23" s="149" t="s">
        <v>11</v>
      </c>
      <c r="D23" s="146">
        <v>1</v>
      </c>
    </row>
    <row r="24" spans="1:4" ht="18" customHeight="1">
      <c r="A24" s="147" t="s">
        <v>928</v>
      </c>
      <c r="B24" s="148" t="s">
        <v>689</v>
      </c>
      <c r="C24" s="149" t="s">
        <v>530</v>
      </c>
      <c r="D24" s="146">
        <v>1</v>
      </c>
    </row>
    <row r="25" spans="1:4" ht="18" customHeight="1">
      <c r="A25" s="147" t="s">
        <v>1029</v>
      </c>
      <c r="B25" s="148" t="s">
        <v>689</v>
      </c>
      <c r="C25" s="149" t="s">
        <v>530</v>
      </c>
      <c r="D25" s="146">
        <v>1</v>
      </c>
    </row>
    <row r="26" spans="1:4" ht="18" customHeight="1">
      <c r="A26" s="147" t="s">
        <v>1030</v>
      </c>
      <c r="B26" s="148" t="s">
        <v>689</v>
      </c>
      <c r="C26" s="149" t="s">
        <v>530</v>
      </c>
      <c r="D26" s="146">
        <v>1</v>
      </c>
    </row>
    <row r="27" spans="1:4" ht="18" customHeight="1">
      <c r="A27" s="147" t="s">
        <v>865</v>
      </c>
      <c r="B27" s="148" t="s">
        <v>689</v>
      </c>
      <c r="C27" s="149" t="s">
        <v>530</v>
      </c>
      <c r="D27" s="146">
        <v>1</v>
      </c>
    </row>
    <row r="28" spans="1:4" ht="18" customHeight="1">
      <c r="A28" s="147" t="s">
        <v>176</v>
      </c>
      <c r="B28" s="148" t="s">
        <v>689</v>
      </c>
      <c r="C28" s="149" t="s">
        <v>92</v>
      </c>
      <c r="D28" s="146">
        <v>1</v>
      </c>
    </row>
    <row r="29" spans="1:4" ht="18" customHeight="1">
      <c r="A29" s="147" t="s">
        <v>1000</v>
      </c>
      <c r="B29" s="148" t="s">
        <v>689</v>
      </c>
      <c r="C29" s="149" t="s">
        <v>92</v>
      </c>
      <c r="D29" s="146">
        <v>1</v>
      </c>
    </row>
    <row r="30" spans="1:4" ht="18" customHeight="1">
      <c r="A30" s="147" t="s">
        <v>1003</v>
      </c>
      <c r="B30" s="148" t="s">
        <v>689</v>
      </c>
      <c r="C30" s="149" t="s">
        <v>1002</v>
      </c>
      <c r="D30" s="146">
        <v>1</v>
      </c>
    </row>
    <row r="31" spans="1:4" ht="18" customHeight="1">
      <c r="A31" s="147" t="s">
        <v>1004</v>
      </c>
      <c r="B31" s="148" t="s">
        <v>689</v>
      </c>
      <c r="C31" s="149" t="s">
        <v>1002</v>
      </c>
      <c r="D31" s="146">
        <v>1</v>
      </c>
    </row>
    <row r="32" spans="1:4" ht="18" customHeight="1">
      <c r="A32" s="147" t="s">
        <v>998</v>
      </c>
      <c r="B32" s="148" t="s">
        <v>689</v>
      </c>
      <c r="C32" s="149" t="s">
        <v>240</v>
      </c>
      <c r="D32" s="146">
        <v>1</v>
      </c>
    </row>
    <row r="33" spans="1:4" ht="18" customHeight="1">
      <c r="A33" s="147" t="s">
        <v>999</v>
      </c>
      <c r="B33" s="148" t="s">
        <v>689</v>
      </c>
      <c r="C33" s="149" t="s">
        <v>240</v>
      </c>
      <c r="D33" s="146">
        <v>1</v>
      </c>
    </row>
    <row r="34" spans="1:4" ht="18" customHeight="1">
      <c r="A34" s="147" t="s">
        <v>369</v>
      </c>
      <c r="B34" s="148" t="s">
        <v>689</v>
      </c>
      <c r="C34" s="149" t="s">
        <v>240</v>
      </c>
      <c r="D34" s="146">
        <v>1</v>
      </c>
    </row>
    <row r="35" spans="1:4" ht="18" customHeight="1">
      <c r="A35" s="147" t="s">
        <v>480</v>
      </c>
      <c r="B35" s="148"/>
      <c r="C35" s="149" t="s">
        <v>11</v>
      </c>
      <c r="D35" s="146"/>
    </row>
    <row r="36" spans="1:4" ht="18" customHeight="1">
      <c r="A36" s="147" t="s">
        <v>18</v>
      </c>
      <c r="B36" s="148"/>
      <c r="C36" s="149" t="s">
        <v>11</v>
      </c>
      <c r="D36" s="146"/>
    </row>
    <row r="37" spans="1:4" ht="18" customHeight="1">
      <c r="A37" s="147" t="s">
        <v>324</v>
      </c>
      <c r="B37" s="148"/>
      <c r="C37" s="149" t="s">
        <v>11</v>
      </c>
      <c r="D37" s="146"/>
    </row>
    <row r="38" spans="1:4" ht="18" customHeight="1">
      <c r="A38" s="147" t="s">
        <v>118</v>
      </c>
      <c r="B38" s="148"/>
      <c r="C38" s="149" t="s">
        <v>11</v>
      </c>
      <c r="D38" s="146"/>
    </row>
    <row r="39" spans="1:4" ht="18" customHeight="1">
      <c r="A39" s="147" t="s">
        <v>404</v>
      </c>
      <c r="B39" s="148"/>
      <c r="C39" s="149" t="s">
        <v>11</v>
      </c>
      <c r="D39" s="146"/>
    </row>
    <row r="40" spans="1:4" ht="18" customHeight="1">
      <c r="A40" s="147" t="s">
        <v>10</v>
      </c>
      <c r="B40" s="148"/>
      <c r="C40" s="149" t="s">
        <v>11</v>
      </c>
      <c r="D40" s="146"/>
    </row>
    <row r="41" spans="1:4" ht="18" customHeight="1">
      <c r="A41" s="147" t="s">
        <v>20</v>
      </c>
      <c r="B41" s="148"/>
      <c r="C41" s="149" t="s">
        <v>11</v>
      </c>
      <c r="D41" s="146"/>
    </row>
    <row r="42" spans="1:4" ht="18" customHeight="1">
      <c r="A42" s="147" t="s">
        <v>309</v>
      </c>
      <c r="B42" s="148"/>
      <c r="C42" s="149" t="s">
        <v>11</v>
      </c>
      <c r="D42" s="146"/>
    </row>
    <row r="43" spans="1:4" ht="18" customHeight="1">
      <c r="A43" s="147" t="s">
        <v>40</v>
      </c>
      <c r="B43" s="148"/>
      <c r="C43" s="149" t="s">
        <v>11</v>
      </c>
      <c r="D43" s="146"/>
    </row>
    <row r="44" spans="1:4" ht="18" customHeight="1">
      <c r="A44" s="147" t="s">
        <v>87</v>
      </c>
      <c r="B44" s="148"/>
      <c r="C44" s="149" t="s">
        <v>11</v>
      </c>
      <c r="D44" s="146"/>
    </row>
    <row r="45" spans="1:4" ht="18" customHeight="1">
      <c r="A45" s="147" t="s">
        <v>163</v>
      </c>
      <c r="B45" s="148"/>
      <c r="C45" s="149" t="s">
        <v>11</v>
      </c>
      <c r="D45" s="146"/>
    </row>
    <row r="46" spans="1:4" ht="18" customHeight="1">
      <c r="A46" s="147" t="s">
        <v>246</v>
      </c>
      <c r="B46" s="148"/>
      <c r="C46" s="149" t="s">
        <v>11</v>
      </c>
      <c r="D46" s="146"/>
    </row>
    <row r="47" spans="1:4" ht="18" customHeight="1">
      <c r="A47" s="147" t="s">
        <v>19</v>
      </c>
      <c r="B47" s="148"/>
      <c r="C47" s="149" t="s">
        <v>11</v>
      </c>
      <c r="D47" s="146"/>
    </row>
    <row r="48" spans="1:4" ht="18" customHeight="1">
      <c r="A48" s="147" t="s">
        <v>229</v>
      </c>
      <c r="B48" s="148"/>
      <c r="C48" s="149" t="s">
        <v>11</v>
      </c>
      <c r="D48" s="146"/>
    </row>
    <row r="49" spans="1:4" ht="18" customHeight="1">
      <c r="A49" s="147" t="s">
        <v>366</v>
      </c>
      <c r="B49" s="148"/>
      <c r="C49" s="149" t="s">
        <v>11</v>
      </c>
      <c r="D49" s="146"/>
    </row>
    <row r="50" spans="1:4" ht="18" customHeight="1">
      <c r="A50" s="147" t="s">
        <v>27</v>
      </c>
      <c r="B50" s="148"/>
      <c r="C50" s="149" t="s">
        <v>11</v>
      </c>
      <c r="D50" s="146"/>
    </row>
    <row r="51" spans="1:4" ht="18" customHeight="1">
      <c r="A51" s="147" t="s">
        <v>76</v>
      </c>
      <c r="B51" s="148"/>
      <c r="C51" s="149" t="s">
        <v>11</v>
      </c>
      <c r="D51" s="146"/>
    </row>
    <row r="52" spans="1:4" ht="18" customHeight="1">
      <c r="A52" s="147" t="s">
        <v>712</v>
      </c>
      <c r="B52" s="148"/>
      <c r="C52" s="149" t="s">
        <v>11</v>
      </c>
      <c r="D52" s="146"/>
    </row>
    <row r="53" spans="1:4" ht="18" customHeight="1">
      <c r="A53" s="147" t="s">
        <v>602</v>
      </c>
      <c r="B53" s="148"/>
      <c r="C53" s="149" t="s">
        <v>11</v>
      </c>
      <c r="D53" s="146"/>
    </row>
    <row r="54" spans="1:4" ht="18" customHeight="1">
      <c r="A54" s="147" t="s">
        <v>158</v>
      </c>
      <c r="B54" s="148"/>
      <c r="C54" s="149" t="s">
        <v>11</v>
      </c>
      <c r="D54" s="146"/>
    </row>
    <row r="55" spans="1:4" ht="18" customHeight="1">
      <c r="A55" s="147" t="s">
        <v>65</v>
      </c>
      <c r="B55" s="148"/>
      <c r="C55" s="149" t="s">
        <v>11</v>
      </c>
      <c r="D55" s="146"/>
    </row>
    <row r="56" spans="1:4" ht="18" customHeight="1">
      <c r="A56" s="147" t="s">
        <v>261</v>
      </c>
      <c r="B56" s="148"/>
      <c r="C56" s="149" t="s">
        <v>11</v>
      </c>
      <c r="D56" s="146"/>
    </row>
    <row r="57" spans="1:4" ht="18" customHeight="1">
      <c r="A57" s="147" t="s">
        <v>499</v>
      </c>
      <c r="B57" s="148"/>
      <c r="C57" s="149" t="s">
        <v>11</v>
      </c>
      <c r="D57" s="146"/>
    </row>
    <row r="58" spans="1:4" ht="18" customHeight="1">
      <c r="A58" s="147" t="s">
        <v>39</v>
      </c>
      <c r="B58" s="148"/>
      <c r="C58" s="149" t="s">
        <v>11</v>
      </c>
      <c r="D58" s="146"/>
    </row>
    <row r="59" spans="1:4" ht="18" customHeight="1">
      <c r="A59" s="147" t="s">
        <v>12</v>
      </c>
      <c r="B59" s="148"/>
      <c r="C59" s="149" t="s">
        <v>11</v>
      </c>
      <c r="D59" s="146"/>
    </row>
    <row r="60" spans="1:4" ht="18" customHeight="1">
      <c r="A60" s="147" t="s">
        <v>186</v>
      </c>
      <c r="B60" s="148"/>
      <c r="C60" s="149" t="s">
        <v>11</v>
      </c>
      <c r="D60" s="146"/>
    </row>
    <row r="61" spans="1:4" ht="18" customHeight="1">
      <c r="A61" s="147" t="s">
        <v>652</v>
      </c>
      <c r="B61" s="148"/>
      <c r="C61" s="149" t="s">
        <v>11</v>
      </c>
      <c r="D61" s="146"/>
    </row>
    <row r="62" spans="1:4" ht="18" customHeight="1">
      <c r="A62" s="147" t="s">
        <v>370</v>
      </c>
      <c r="B62" s="148"/>
      <c r="C62" s="149" t="s">
        <v>11</v>
      </c>
      <c r="D62" s="146"/>
    </row>
    <row r="63" spans="1:4" ht="18" customHeight="1">
      <c r="A63" s="147" t="s">
        <v>345</v>
      </c>
      <c r="B63" s="148"/>
      <c r="C63" s="149" t="s">
        <v>11</v>
      </c>
      <c r="D63" s="146"/>
    </row>
    <row r="64" spans="1:4" ht="18" customHeight="1">
      <c r="A64" s="147" t="s">
        <v>64</v>
      </c>
      <c r="B64" s="148"/>
      <c r="C64" s="149" t="s">
        <v>11</v>
      </c>
      <c r="D64" s="146"/>
    </row>
    <row r="65" spans="1:4" ht="18" customHeight="1">
      <c r="A65" s="147" t="s">
        <v>381</v>
      </c>
      <c r="B65" s="148"/>
      <c r="C65" s="149" t="s">
        <v>11</v>
      </c>
      <c r="D65" s="146"/>
    </row>
    <row r="66" spans="1:4" ht="18" customHeight="1">
      <c r="A66" s="147" t="s">
        <v>169</v>
      </c>
      <c r="B66" s="148"/>
      <c r="C66" s="149" t="s">
        <v>4</v>
      </c>
      <c r="D66" s="146"/>
    </row>
    <row r="67" spans="1:4" ht="18" customHeight="1">
      <c r="A67" s="147" t="s">
        <v>189</v>
      </c>
      <c r="B67" s="148"/>
      <c r="C67" s="149" t="s">
        <v>4</v>
      </c>
      <c r="D67" s="146"/>
    </row>
    <row r="68" spans="1:4" ht="18" customHeight="1">
      <c r="A68" s="147" t="s">
        <v>190</v>
      </c>
      <c r="B68" s="148"/>
      <c r="C68" s="149" t="s">
        <v>4</v>
      </c>
      <c r="D68" s="146"/>
    </row>
    <row r="69" spans="1:4" ht="18" customHeight="1">
      <c r="A69" s="147" t="s">
        <v>356</v>
      </c>
      <c r="B69" s="148"/>
      <c r="C69" s="149" t="s">
        <v>4</v>
      </c>
      <c r="D69" s="146"/>
    </row>
    <row r="70" spans="1:4" ht="18" customHeight="1">
      <c r="A70" s="147" t="s">
        <v>135</v>
      </c>
      <c r="B70" s="148"/>
      <c r="C70" s="149" t="s">
        <v>4</v>
      </c>
      <c r="D70" s="146"/>
    </row>
    <row r="71" spans="1:4" ht="18" customHeight="1">
      <c r="A71" s="147" t="s">
        <v>367</v>
      </c>
      <c r="B71" s="148"/>
      <c r="C71" s="149" t="s">
        <v>4</v>
      </c>
      <c r="D71" s="146"/>
    </row>
    <row r="72" spans="1:4" ht="18" customHeight="1">
      <c r="A72" s="147" t="s">
        <v>547</v>
      </c>
      <c r="B72" s="148"/>
      <c r="C72" s="149" t="s">
        <v>4</v>
      </c>
      <c r="D72" s="146"/>
    </row>
    <row r="73" spans="1:4" ht="18" customHeight="1">
      <c r="A73" s="147" t="s">
        <v>173</v>
      </c>
      <c r="B73" s="148"/>
      <c r="C73" s="149" t="s">
        <v>4</v>
      </c>
      <c r="D73" s="146"/>
    </row>
    <row r="74" spans="1:4" ht="18" customHeight="1">
      <c r="A74" s="147" t="s">
        <v>540</v>
      </c>
      <c r="B74" s="148"/>
      <c r="C74" s="149" t="s">
        <v>4</v>
      </c>
      <c r="D74" s="146"/>
    </row>
    <row r="75" spans="1:4" ht="18" customHeight="1">
      <c r="A75" s="147" t="s">
        <v>57</v>
      </c>
      <c r="B75" s="148"/>
      <c r="C75" s="149" t="s">
        <v>4</v>
      </c>
      <c r="D75" s="146"/>
    </row>
    <row r="76" spans="1:4" ht="18" customHeight="1">
      <c r="A76" s="147" t="s">
        <v>172</v>
      </c>
      <c r="B76" s="148"/>
      <c r="C76" s="149" t="s">
        <v>4</v>
      </c>
      <c r="D76" s="146"/>
    </row>
    <row r="77" spans="1:4" ht="18" customHeight="1">
      <c r="A77" s="147" t="s">
        <v>170</v>
      </c>
      <c r="B77" s="148"/>
      <c r="C77" s="149" t="s">
        <v>4</v>
      </c>
      <c r="D77" s="146"/>
    </row>
    <row r="78" spans="1:4" ht="18" customHeight="1">
      <c r="A78" s="147" t="s">
        <v>56</v>
      </c>
      <c r="B78" s="148"/>
      <c r="C78" s="149" t="s">
        <v>4</v>
      </c>
      <c r="D78" s="146"/>
    </row>
    <row r="79" spans="1:4" ht="18" customHeight="1">
      <c r="A79" s="147" t="s">
        <v>355</v>
      </c>
      <c r="B79" s="148"/>
      <c r="C79" s="149" t="s">
        <v>4</v>
      </c>
      <c r="D79" s="146"/>
    </row>
    <row r="80" spans="1:4" ht="18" customHeight="1">
      <c r="A80" s="147" t="s">
        <v>55</v>
      </c>
      <c r="B80" s="148"/>
      <c r="C80" s="149" t="s">
        <v>4</v>
      </c>
      <c r="D80" s="146"/>
    </row>
    <row r="81" spans="1:4" ht="18" customHeight="1">
      <c r="A81" s="147" t="s">
        <v>171</v>
      </c>
      <c r="B81" s="148"/>
      <c r="C81" s="149" t="s">
        <v>4</v>
      </c>
      <c r="D81" s="146"/>
    </row>
    <row r="82" spans="1:4" ht="18" customHeight="1">
      <c r="A82" s="147" t="s">
        <v>52</v>
      </c>
      <c r="B82" s="148"/>
      <c r="C82" s="149" t="s">
        <v>4</v>
      </c>
      <c r="D82" s="146"/>
    </row>
    <row r="83" spans="1:4" ht="18" customHeight="1">
      <c r="A83" s="147" t="s">
        <v>50</v>
      </c>
      <c r="B83" s="148"/>
      <c r="C83" s="149" t="s">
        <v>4</v>
      </c>
      <c r="D83" s="146"/>
    </row>
    <row r="84" spans="1:4" ht="18" customHeight="1">
      <c r="A84" s="147" t="s">
        <v>545</v>
      </c>
      <c r="B84" s="148"/>
      <c r="C84" s="149" t="s">
        <v>4</v>
      </c>
      <c r="D84" s="146"/>
    </row>
    <row r="85" spans="1:4" ht="18" customHeight="1">
      <c r="A85" s="147" t="s">
        <v>51</v>
      </c>
      <c r="B85" s="148"/>
      <c r="C85" s="149" t="s">
        <v>4</v>
      </c>
      <c r="D85" s="146"/>
    </row>
    <row r="86" spans="1:4" ht="18" customHeight="1">
      <c r="A86" s="147" t="s">
        <v>132</v>
      </c>
      <c r="B86" s="148"/>
      <c r="C86" s="149" t="s">
        <v>4</v>
      </c>
      <c r="D86" s="146"/>
    </row>
    <row r="87" spans="1:4" ht="18" customHeight="1">
      <c r="A87" s="147" t="s">
        <v>377</v>
      </c>
      <c r="B87" s="148"/>
      <c r="C87" s="149" t="s">
        <v>4</v>
      </c>
      <c r="D87" s="146"/>
    </row>
    <row r="88" spans="1:4" ht="18" customHeight="1">
      <c r="A88" s="147" t="s">
        <v>603</v>
      </c>
      <c r="B88" s="148"/>
      <c r="C88" s="149" t="s">
        <v>530</v>
      </c>
      <c r="D88" s="146"/>
    </row>
    <row r="89" spans="1:4" ht="18" customHeight="1">
      <c r="A89" s="147" t="s">
        <v>69</v>
      </c>
      <c r="B89" s="148"/>
      <c r="C89" s="149" t="s">
        <v>530</v>
      </c>
      <c r="D89" s="146"/>
    </row>
    <row r="90" spans="1:4" ht="18" customHeight="1">
      <c r="A90" s="147" t="s">
        <v>503</v>
      </c>
      <c r="B90" s="148"/>
      <c r="C90" s="149" t="s">
        <v>530</v>
      </c>
      <c r="D90" s="146"/>
    </row>
    <row r="91" spans="1:4" ht="18" customHeight="1">
      <c r="A91" s="147" t="s">
        <v>564</v>
      </c>
      <c r="B91" s="148"/>
      <c r="C91" s="149" t="s">
        <v>530</v>
      </c>
      <c r="D91" s="146"/>
    </row>
    <row r="92" spans="1:4" ht="18" customHeight="1">
      <c r="A92" s="147" t="s">
        <v>927</v>
      </c>
      <c r="B92" s="148"/>
      <c r="C92" s="149" t="s">
        <v>530</v>
      </c>
      <c r="D92" s="146"/>
    </row>
    <row r="93" spans="1:4" ht="18" customHeight="1">
      <c r="A93" s="147" t="s">
        <v>531</v>
      </c>
      <c r="B93" s="148"/>
      <c r="C93" s="149" t="s">
        <v>530</v>
      </c>
      <c r="D93" s="146"/>
    </row>
    <row r="94" spans="1:4" ht="18" customHeight="1">
      <c r="A94" s="147" t="s">
        <v>814</v>
      </c>
      <c r="B94" s="148"/>
      <c r="C94" s="149" t="s">
        <v>530</v>
      </c>
      <c r="D94" s="146"/>
    </row>
    <row r="95" spans="1:4" ht="18" customHeight="1">
      <c r="A95" s="147" t="s">
        <v>529</v>
      </c>
      <c r="B95" s="148"/>
      <c r="C95" s="149" t="s">
        <v>530</v>
      </c>
      <c r="D95" s="146"/>
    </row>
    <row r="96" spans="1:4" ht="18" customHeight="1">
      <c r="A96" s="147" t="s">
        <v>863</v>
      </c>
      <c r="B96" s="148"/>
      <c r="C96" s="149" t="s">
        <v>530</v>
      </c>
      <c r="D96" s="146"/>
    </row>
    <row r="97" spans="1:4" ht="18" customHeight="1">
      <c r="A97" s="147" t="s">
        <v>604</v>
      </c>
      <c r="B97" s="148"/>
      <c r="C97" s="149" t="s">
        <v>530</v>
      </c>
      <c r="D97" s="146"/>
    </row>
    <row r="98" spans="1:4" ht="18" customHeight="1">
      <c r="A98" s="147" t="s">
        <v>718</v>
      </c>
      <c r="B98" s="148"/>
      <c r="C98" s="149" t="s">
        <v>530</v>
      </c>
      <c r="D98" s="146"/>
    </row>
    <row r="99" spans="1:4" ht="18" customHeight="1">
      <c r="A99" s="147" t="s">
        <v>575</v>
      </c>
      <c r="B99" s="148"/>
      <c r="C99" s="149" t="s">
        <v>530</v>
      </c>
      <c r="D99" s="146"/>
    </row>
    <row r="100" spans="1:4" ht="18" customHeight="1">
      <c r="A100" s="147" t="s">
        <v>720</v>
      </c>
      <c r="B100" s="148"/>
      <c r="C100" s="149" t="s">
        <v>530</v>
      </c>
      <c r="D100" s="146"/>
    </row>
    <row r="101" spans="1:4" ht="18" customHeight="1">
      <c r="A101" s="147" t="s">
        <v>719</v>
      </c>
      <c r="B101" s="148"/>
      <c r="C101" s="149" t="s">
        <v>530</v>
      </c>
      <c r="D101" s="146"/>
    </row>
    <row r="102" spans="1:4" ht="18" customHeight="1">
      <c r="A102" s="147" t="s">
        <v>563</v>
      </c>
      <c r="B102" s="148"/>
      <c r="C102" s="149" t="s">
        <v>530</v>
      </c>
      <c r="D102" s="146"/>
    </row>
    <row r="103" spans="1:4" ht="18" customHeight="1">
      <c r="A103" s="147" t="s">
        <v>772</v>
      </c>
      <c r="B103" s="148"/>
      <c r="C103" s="149" t="s">
        <v>530</v>
      </c>
      <c r="D103" s="146"/>
    </row>
    <row r="104" spans="1:4" ht="18" customHeight="1">
      <c r="A104" s="147" t="s">
        <v>45</v>
      </c>
      <c r="B104" s="148"/>
      <c r="C104" s="149" t="s">
        <v>530</v>
      </c>
      <c r="D104" s="146"/>
    </row>
    <row r="105" spans="1:4" ht="18" customHeight="1">
      <c r="A105" s="147" t="s">
        <v>232</v>
      </c>
      <c r="B105" s="148"/>
      <c r="C105" s="149" t="s">
        <v>77</v>
      </c>
      <c r="D105" s="146"/>
    </row>
    <row r="106" spans="1:4" ht="18" customHeight="1">
      <c r="A106" s="147" t="s">
        <v>47</v>
      </c>
      <c r="B106" s="148"/>
      <c r="C106" s="149" t="s">
        <v>77</v>
      </c>
      <c r="D106" s="146"/>
    </row>
    <row r="107" spans="1:4" ht="18" customHeight="1">
      <c r="A107" s="147" t="s">
        <v>81</v>
      </c>
      <c r="B107" s="148"/>
      <c r="C107" s="149" t="s">
        <v>77</v>
      </c>
      <c r="D107" s="146"/>
    </row>
    <row r="108" spans="1:4" ht="18" customHeight="1">
      <c r="A108" s="147" t="s">
        <v>74</v>
      </c>
      <c r="B108" s="148"/>
      <c r="C108" s="149" t="s">
        <v>77</v>
      </c>
      <c r="D108" s="146"/>
    </row>
    <row r="109" spans="1:4" ht="18" customHeight="1">
      <c r="A109" s="147" t="s">
        <v>250</v>
      </c>
      <c r="B109" s="148"/>
      <c r="C109" s="149" t="s">
        <v>77</v>
      </c>
      <c r="D109" s="146"/>
    </row>
    <row r="110" spans="1:4" ht="18" customHeight="1">
      <c r="A110" s="147" t="s">
        <v>312</v>
      </c>
      <c r="B110" s="148"/>
      <c r="C110" s="149" t="s">
        <v>77</v>
      </c>
      <c r="D110" s="146"/>
    </row>
    <row r="111" spans="1:4" ht="18" customHeight="1">
      <c r="A111" s="147" t="s">
        <v>180</v>
      </c>
      <c r="B111" s="148"/>
      <c r="C111" s="149" t="s">
        <v>77</v>
      </c>
      <c r="D111" s="146"/>
    </row>
    <row r="112" spans="1:4" ht="18" customHeight="1">
      <c r="A112" s="147" t="s">
        <v>929</v>
      </c>
      <c r="B112" s="148"/>
      <c r="C112" s="149" t="s">
        <v>77</v>
      </c>
      <c r="D112" s="146"/>
    </row>
    <row r="113" spans="1:4" ht="18" customHeight="1">
      <c r="A113" s="147" t="s">
        <v>206</v>
      </c>
      <c r="B113" s="148"/>
      <c r="C113" s="149" t="s">
        <v>77</v>
      </c>
      <c r="D113" s="146"/>
    </row>
    <row r="114" spans="1:4" ht="18" customHeight="1">
      <c r="A114" s="147" t="s">
        <v>148</v>
      </c>
      <c r="B114" s="148"/>
      <c r="C114" s="149" t="s">
        <v>77</v>
      </c>
      <c r="D114" s="146"/>
    </row>
    <row r="115" spans="1:4" ht="18" customHeight="1">
      <c r="A115" s="147" t="s">
        <v>178</v>
      </c>
      <c r="B115" s="148"/>
      <c r="C115" s="149" t="s">
        <v>77</v>
      </c>
      <c r="D115" s="146"/>
    </row>
    <row r="116" spans="1:4" ht="18" customHeight="1">
      <c r="A116" s="147" t="s">
        <v>242</v>
      </c>
      <c r="B116" s="148"/>
      <c r="C116" s="149" t="s">
        <v>77</v>
      </c>
      <c r="D116" s="146"/>
    </row>
    <row r="117" spans="1:4" ht="18" customHeight="1">
      <c r="A117" s="147" t="s">
        <v>354</v>
      </c>
      <c r="B117" s="148"/>
      <c r="C117" s="149" t="s">
        <v>77</v>
      </c>
      <c r="D117" s="146"/>
    </row>
    <row r="118" spans="1:4" ht="18" customHeight="1">
      <c r="A118" s="147" t="s">
        <v>28</v>
      </c>
      <c r="B118" s="148"/>
      <c r="C118" s="149" t="s">
        <v>77</v>
      </c>
      <c r="D118" s="146"/>
    </row>
    <row r="119" spans="1:4" ht="18" customHeight="1">
      <c r="A119" s="147" t="s">
        <v>78</v>
      </c>
      <c r="B119" s="148"/>
      <c r="C119" s="149" t="s">
        <v>77</v>
      </c>
      <c r="D119" s="146"/>
    </row>
    <row r="120" spans="1:4" ht="18" customHeight="1">
      <c r="A120" s="147" t="s">
        <v>368</v>
      </c>
      <c r="B120" s="148"/>
      <c r="C120" s="149" t="s">
        <v>77</v>
      </c>
      <c r="D120" s="146"/>
    </row>
    <row r="121" spans="1:4" ht="18" customHeight="1">
      <c r="A121" s="147" t="s">
        <v>60</v>
      </c>
      <c r="B121" s="148"/>
      <c r="C121" s="149" t="s">
        <v>77</v>
      </c>
      <c r="D121" s="146"/>
    </row>
    <row r="122" spans="1:4" ht="18" customHeight="1">
      <c r="A122" s="147" t="s">
        <v>46</v>
      </c>
      <c r="B122" s="148"/>
      <c r="C122" s="149" t="s">
        <v>77</v>
      </c>
      <c r="D122" s="146"/>
    </row>
    <row r="123" spans="1:4" ht="18" customHeight="1">
      <c r="A123" s="147" t="s">
        <v>72</v>
      </c>
      <c r="B123" s="148"/>
      <c r="C123" s="149" t="s">
        <v>77</v>
      </c>
      <c r="D123" s="146"/>
    </row>
    <row r="124" spans="1:4" ht="18" customHeight="1">
      <c r="A124" s="147" t="s">
        <v>251</v>
      </c>
      <c r="B124" s="148"/>
      <c r="C124" s="149" t="s">
        <v>77</v>
      </c>
      <c r="D124" s="146"/>
    </row>
    <row r="125" spans="1:4" ht="18" customHeight="1">
      <c r="A125" s="147" t="s">
        <v>346</v>
      </c>
      <c r="B125" s="148"/>
      <c r="C125" s="149" t="s">
        <v>77</v>
      </c>
      <c r="D125" s="146"/>
    </row>
    <row r="126" spans="1:4" ht="18" customHeight="1">
      <c r="A126" s="147" t="s">
        <v>181</v>
      </c>
      <c r="B126" s="148"/>
      <c r="C126" s="149" t="s">
        <v>77</v>
      </c>
      <c r="D126" s="146"/>
    </row>
    <row r="127" spans="1:4" ht="18" customHeight="1">
      <c r="A127" s="147" t="s">
        <v>79</v>
      </c>
      <c r="B127" s="148"/>
      <c r="C127" s="149" t="s">
        <v>77</v>
      </c>
      <c r="D127" s="146"/>
    </row>
    <row r="128" spans="1:4" ht="18" customHeight="1">
      <c r="A128" s="147" t="s">
        <v>123</v>
      </c>
      <c r="B128" s="148"/>
      <c r="C128" s="149" t="s">
        <v>77</v>
      </c>
      <c r="D128" s="146"/>
    </row>
    <row r="129" spans="1:4" ht="18" customHeight="1">
      <c r="A129" s="147" t="s">
        <v>159</v>
      </c>
      <c r="B129" s="148"/>
      <c r="C129" s="149" t="s">
        <v>77</v>
      </c>
      <c r="D129" s="146"/>
    </row>
    <row r="130" spans="1:4" ht="18" customHeight="1">
      <c r="A130" s="147" t="s">
        <v>179</v>
      </c>
      <c r="B130" s="148"/>
      <c r="C130" s="149" t="s">
        <v>77</v>
      </c>
      <c r="D130" s="146"/>
    </row>
    <row r="131" spans="1:4" ht="18" customHeight="1">
      <c r="A131" s="147" t="s">
        <v>80</v>
      </c>
      <c r="B131" s="148"/>
      <c r="C131" s="149" t="s">
        <v>77</v>
      </c>
      <c r="D131" s="146"/>
    </row>
    <row r="132" spans="1:4" ht="18" customHeight="1">
      <c r="A132" s="147" t="s">
        <v>194</v>
      </c>
      <c r="B132" s="148"/>
      <c r="C132" s="149" t="s">
        <v>77</v>
      </c>
      <c r="D132" s="146"/>
    </row>
    <row r="133" spans="1:4" ht="18" customHeight="1">
      <c r="A133" s="147" t="s">
        <v>288</v>
      </c>
      <c r="B133" s="148"/>
      <c r="C133" s="149" t="s">
        <v>77</v>
      </c>
      <c r="D133" s="146"/>
    </row>
    <row r="134" spans="1:4" ht="18" customHeight="1">
      <c r="A134" s="147" t="s">
        <v>276</v>
      </c>
      <c r="B134" s="148"/>
      <c r="C134" s="149" t="s">
        <v>77</v>
      </c>
      <c r="D134" s="146"/>
    </row>
    <row r="135" spans="1:4" ht="18" customHeight="1">
      <c r="A135" s="147" t="s">
        <v>215</v>
      </c>
      <c r="B135" s="148"/>
      <c r="C135" s="149" t="s">
        <v>77</v>
      </c>
      <c r="D135" s="146"/>
    </row>
    <row r="136" spans="1:4" ht="18" customHeight="1">
      <c r="A136" s="147" t="s">
        <v>17</v>
      </c>
      <c r="B136" s="148"/>
      <c r="C136" s="149" t="s">
        <v>92</v>
      </c>
      <c r="D136" s="146"/>
    </row>
    <row r="137" spans="1:4" ht="18" customHeight="1">
      <c r="A137" s="147" t="s">
        <v>434</v>
      </c>
      <c r="B137" s="148"/>
      <c r="C137" s="149" t="s">
        <v>92</v>
      </c>
      <c r="D137" s="146"/>
    </row>
    <row r="138" spans="1:4" ht="18" customHeight="1">
      <c r="A138" s="147" t="s">
        <v>383</v>
      </c>
      <c r="B138" s="148"/>
      <c r="C138" s="149" t="s">
        <v>92</v>
      </c>
      <c r="D138" s="146"/>
    </row>
    <row r="139" spans="1:4" ht="18" customHeight="1">
      <c r="A139" s="147" t="s">
        <v>93</v>
      </c>
      <c r="B139" s="148"/>
      <c r="C139" s="149" t="s">
        <v>92</v>
      </c>
      <c r="D139" s="146"/>
    </row>
    <row r="140" spans="1:4" ht="18" customHeight="1">
      <c r="A140" s="147" t="s">
        <v>816</v>
      </c>
      <c r="B140" s="148"/>
      <c r="C140" s="149" t="s">
        <v>92</v>
      </c>
      <c r="D140" s="146"/>
    </row>
    <row r="141" spans="1:4" ht="18" customHeight="1">
      <c r="A141" s="147" t="s">
        <v>412</v>
      </c>
      <c r="B141" s="148"/>
      <c r="C141" s="149" t="s">
        <v>92</v>
      </c>
      <c r="D141" s="146"/>
    </row>
    <row r="142" spans="1:4" ht="18" customHeight="1">
      <c r="A142" s="147" t="s">
        <v>595</v>
      </c>
      <c r="B142" s="148"/>
      <c r="C142" s="149" t="s">
        <v>92</v>
      </c>
      <c r="D142" s="146"/>
    </row>
    <row r="143" spans="1:4" ht="18" customHeight="1">
      <c r="A143" s="147" t="s">
        <v>58</v>
      </c>
      <c r="B143" s="148"/>
      <c r="C143" s="149" t="s">
        <v>92</v>
      </c>
      <c r="D143" s="146"/>
    </row>
    <row r="144" spans="1:4" ht="18" customHeight="1">
      <c r="A144" s="147" t="s">
        <v>745</v>
      </c>
      <c r="B144" s="148"/>
      <c r="C144" s="149" t="s">
        <v>92</v>
      </c>
      <c r="D144" s="146"/>
    </row>
    <row r="145" spans="1:4" ht="18" customHeight="1">
      <c r="A145" s="147" t="s">
        <v>95</v>
      </c>
      <c r="B145" s="148"/>
      <c r="C145" s="149" t="s">
        <v>92</v>
      </c>
      <c r="D145" s="146"/>
    </row>
    <row r="146" spans="1:4" ht="18" customHeight="1">
      <c r="A146" s="147" t="s">
        <v>95</v>
      </c>
      <c r="B146" s="148"/>
      <c r="C146" s="149" t="s">
        <v>92</v>
      </c>
      <c r="D146" s="146"/>
    </row>
    <row r="147" spans="1:4" ht="18" customHeight="1">
      <c r="A147" s="147" t="s">
        <v>275</v>
      </c>
      <c r="B147" s="148"/>
      <c r="C147" s="149" t="s">
        <v>92</v>
      </c>
      <c r="D147" s="146"/>
    </row>
    <row r="148" spans="1:4" ht="18" customHeight="1">
      <c r="A148" s="147" t="s">
        <v>154</v>
      </c>
      <c r="B148" s="148"/>
      <c r="C148" s="149" t="s">
        <v>92</v>
      </c>
      <c r="D148" s="146"/>
    </row>
    <row r="149" spans="1:4" ht="18" customHeight="1">
      <c r="A149" s="147" t="s">
        <v>97</v>
      </c>
      <c r="B149" s="148"/>
      <c r="C149" s="149" t="s">
        <v>92</v>
      </c>
      <c r="D149" s="146"/>
    </row>
    <row r="150" spans="1:4" ht="18" customHeight="1">
      <c r="A150" s="147" t="s">
        <v>59</v>
      </c>
      <c r="B150" s="148"/>
      <c r="C150" s="149" t="s">
        <v>92</v>
      </c>
      <c r="D150" s="146"/>
    </row>
    <row r="151" spans="1:4" ht="18" customHeight="1">
      <c r="A151" s="147" t="s">
        <v>435</v>
      </c>
      <c r="B151" s="148"/>
      <c r="C151" s="149" t="s">
        <v>92</v>
      </c>
      <c r="D151" s="146"/>
    </row>
    <row r="152" spans="1:4" ht="18" customHeight="1">
      <c r="A152" s="147" t="s">
        <v>457</v>
      </c>
      <c r="B152" s="148"/>
      <c r="C152" s="149" t="s">
        <v>92</v>
      </c>
      <c r="D152" s="146"/>
    </row>
    <row r="153" spans="1:4" ht="18" customHeight="1">
      <c r="A153" s="147" t="s">
        <v>458</v>
      </c>
      <c r="B153" s="148"/>
      <c r="C153" s="149" t="s">
        <v>92</v>
      </c>
      <c r="D153" s="146"/>
    </row>
    <row r="154" spans="1:4" ht="18" customHeight="1">
      <c r="A154" s="147" t="s">
        <v>94</v>
      </c>
      <c r="B154" s="148"/>
      <c r="C154" s="149" t="s">
        <v>92</v>
      </c>
      <c r="D154" s="146"/>
    </row>
    <row r="155" spans="1:4" ht="18" customHeight="1">
      <c r="A155" s="147" t="s">
        <v>273</v>
      </c>
      <c r="B155" s="148"/>
      <c r="C155" s="149" t="s">
        <v>92</v>
      </c>
      <c r="D155" s="146"/>
    </row>
    <row r="156" spans="1:4" ht="18" customHeight="1">
      <c r="A156" s="147" t="s">
        <v>343</v>
      </c>
      <c r="B156" s="148"/>
      <c r="C156" s="149" t="s">
        <v>92</v>
      </c>
      <c r="D156" s="146"/>
    </row>
    <row r="157" spans="1:4" ht="18" customHeight="1">
      <c r="A157" s="147" t="s">
        <v>16</v>
      </c>
      <c r="B157" s="148"/>
      <c r="C157" s="149" t="s">
        <v>92</v>
      </c>
      <c r="D157" s="146"/>
    </row>
    <row r="158" spans="1:4" ht="18" customHeight="1">
      <c r="A158" s="147" t="s">
        <v>407</v>
      </c>
      <c r="B158" s="148"/>
      <c r="C158" s="149" t="s">
        <v>92</v>
      </c>
      <c r="D158" s="146"/>
    </row>
    <row r="159" spans="1:4" ht="18" customHeight="1">
      <c r="A159" s="147" t="s">
        <v>407</v>
      </c>
      <c r="B159" s="148"/>
      <c r="C159" s="149" t="s">
        <v>92</v>
      </c>
      <c r="D159" s="146"/>
    </row>
    <row r="160" spans="1:4" ht="18" customHeight="1">
      <c r="A160" s="147" t="s">
        <v>567</v>
      </c>
      <c r="B160" s="148"/>
      <c r="C160" s="149" t="s">
        <v>92</v>
      </c>
      <c r="D160" s="146"/>
    </row>
    <row r="161" spans="1:4" ht="18" customHeight="1">
      <c r="A161" s="147" t="s">
        <v>124</v>
      </c>
      <c r="B161" s="148"/>
      <c r="C161" s="149" t="s">
        <v>92</v>
      </c>
      <c r="D161" s="146"/>
    </row>
    <row r="162" spans="1:4" ht="18" customHeight="1">
      <c r="A162" s="147" t="s">
        <v>391</v>
      </c>
      <c r="B162" s="148"/>
      <c r="C162" s="149" t="s">
        <v>92</v>
      </c>
      <c r="D162" s="146"/>
    </row>
    <row r="163" spans="1:4" ht="18" customHeight="1">
      <c r="A163" s="147" t="s">
        <v>331</v>
      </c>
      <c r="B163" s="148"/>
      <c r="C163" s="149" t="s">
        <v>92</v>
      </c>
      <c r="D163" s="146"/>
    </row>
    <row r="164" spans="1:4" ht="18" customHeight="1">
      <c r="A164" s="147" t="s">
        <v>83</v>
      </c>
      <c r="B164" s="148"/>
      <c r="C164" s="149" t="s">
        <v>92</v>
      </c>
      <c r="D164" s="146"/>
    </row>
    <row r="165" spans="1:4" ht="18" customHeight="1">
      <c r="A165" s="147" t="s">
        <v>466</v>
      </c>
      <c r="B165" s="148"/>
      <c r="C165" s="149" t="s">
        <v>92</v>
      </c>
      <c r="D165" s="146"/>
    </row>
    <row r="166" spans="1:4" ht="18" customHeight="1">
      <c r="A166" s="147" t="s">
        <v>96</v>
      </c>
      <c r="B166" s="148"/>
      <c r="C166" s="149" t="s">
        <v>92</v>
      </c>
      <c r="D166" s="146"/>
    </row>
    <row r="167" spans="1:4" ht="18" customHeight="1">
      <c r="A167" s="147" t="s">
        <v>332</v>
      </c>
      <c r="B167" s="148"/>
      <c r="C167" s="149" t="s">
        <v>92</v>
      </c>
      <c r="D167" s="146"/>
    </row>
    <row r="168" spans="1:4" ht="18" customHeight="1">
      <c r="A168" s="147" t="s">
        <v>568</v>
      </c>
      <c r="B168" s="148"/>
      <c r="C168" s="149" t="s">
        <v>92</v>
      </c>
      <c r="D168" s="146"/>
    </row>
    <row r="169" spans="1:4" ht="18" customHeight="1">
      <c r="A169" s="147" t="s">
        <v>156</v>
      </c>
      <c r="B169" s="148"/>
      <c r="C169" s="149" t="s">
        <v>92</v>
      </c>
      <c r="D169" s="146"/>
    </row>
    <row r="170" spans="1:4" ht="18" customHeight="1">
      <c r="A170" s="147" t="s">
        <v>740</v>
      </c>
      <c r="B170" s="148"/>
      <c r="C170" s="149" t="s">
        <v>92</v>
      </c>
      <c r="D170" s="146"/>
    </row>
    <row r="171" spans="1:4" ht="18" customHeight="1">
      <c r="A171" s="147" t="s">
        <v>51</v>
      </c>
      <c r="B171" s="148"/>
      <c r="C171" s="149" t="s">
        <v>92</v>
      </c>
      <c r="D171" s="146"/>
    </row>
    <row r="172" spans="1:4" ht="18" customHeight="1">
      <c r="A172" s="147" t="s">
        <v>15</v>
      </c>
      <c r="B172" s="148"/>
      <c r="C172" s="149" t="s">
        <v>92</v>
      </c>
      <c r="D172" s="146"/>
    </row>
    <row r="173" spans="1:4" ht="18" customHeight="1">
      <c r="A173" s="147" t="s">
        <v>333</v>
      </c>
      <c r="B173" s="148"/>
      <c r="C173" s="149" t="s">
        <v>92</v>
      </c>
      <c r="D173" s="146"/>
    </row>
    <row r="174" spans="1:4" ht="18" customHeight="1">
      <c r="A174" s="147" t="s">
        <v>334</v>
      </c>
      <c r="B174" s="148"/>
      <c r="C174" s="149" t="s">
        <v>92</v>
      </c>
      <c r="D174" s="146"/>
    </row>
    <row r="175" spans="1:4" ht="18" customHeight="1">
      <c r="A175" s="147" t="s">
        <v>347</v>
      </c>
      <c r="B175" s="148"/>
      <c r="C175" s="149" t="s">
        <v>92</v>
      </c>
      <c r="D175" s="146"/>
    </row>
    <row r="176" spans="1:4" ht="18" customHeight="1">
      <c r="A176" s="147" t="s">
        <v>698</v>
      </c>
      <c r="B176" s="148"/>
      <c r="C176" s="149" t="s">
        <v>92</v>
      </c>
      <c r="D176" s="146"/>
    </row>
    <row r="177" spans="1:4" ht="18" customHeight="1">
      <c r="A177" s="147" t="s">
        <v>117</v>
      </c>
      <c r="B177" s="148"/>
      <c r="C177" s="149" t="s">
        <v>92</v>
      </c>
      <c r="D177" s="146"/>
    </row>
    <row r="178" spans="1:4" ht="18" customHeight="1">
      <c r="A178" s="147" t="s">
        <v>297</v>
      </c>
      <c r="B178" s="148"/>
      <c r="C178" s="149" t="s">
        <v>92</v>
      </c>
      <c r="D178" s="146"/>
    </row>
    <row r="179" spans="1:4" ht="18" customHeight="1">
      <c r="A179" s="147" t="s">
        <v>727</v>
      </c>
      <c r="B179" s="148"/>
      <c r="C179" s="149" t="s">
        <v>3</v>
      </c>
      <c r="D179" s="146"/>
    </row>
    <row r="180" spans="1:4" ht="18" customHeight="1">
      <c r="A180" s="147" t="s">
        <v>188</v>
      </c>
      <c r="B180" s="148"/>
      <c r="C180" s="149" t="s">
        <v>3</v>
      </c>
      <c r="D180" s="146"/>
    </row>
    <row r="181" spans="1:4" ht="18" customHeight="1">
      <c r="A181" s="147" t="s">
        <v>116</v>
      </c>
      <c r="B181" s="148"/>
      <c r="C181" s="149" t="s">
        <v>3</v>
      </c>
      <c r="D181" s="146"/>
    </row>
    <row r="182" spans="1:4" ht="18" customHeight="1">
      <c r="A182" s="147" t="s">
        <v>467</v>
      </c>
      <c r="B182" s="148"/>
      <c r="C182" s="149" t="s">
        <v>3</v>
      </c>
      <c r="D182" s="146"/>
    </row>
    <row r="183" spans="1:4" ht="18" customHeight="1">
      <c r="A183" s="147" t="s">
        <v>447</v>
      </c>
      <c r="B183" s="148"/>
      <c r="C183" s="149" t="s">
        <v>3</v>
      </c>
      <c r="D183" s="146"/>
    </row>
    <row r="184" spans="1:4" ht="18" customHeight="1">
      <c r="A184" s="147" t="s">
        <v>328</v>
      </c>
      <c r="B184" s="148"/>
      <c r="C184" s="149" t="s">
        <v>3</v>
      </c>
      <c r="D184" s="146"/>
    </row>
    <row r="185" spans="1:4" ht="18" customHeight="1">
      <c r="A185" s="147" t="s">
        <v>24</v>
      </c>
      <c r="B185" s="148"/>
      <c r="C185" s="149" t="s">
        <v>3</v>
      </c>
      <c r="D185" s="146"/>
    </row>
    <row r="186" spans="1:4" ht="18" customHeight="1">
      <c r="A186" s="147" t="s">
        <v>14</v>
      </c>
      <c r="B186" s="148"/>
      <c r="C186" s="149" t="s">
        <v>3</v>
      </c>
      <c r="D186" s="146"/>
    </row>
    <row r="187" spans="1:4" ht="18" customHeight="1">
      <c r="A187" s="147" t="s">
        <v>465</v>
      </c>
      <c r="B187" s="148"/>
      <c r="C187" s="149" t="s">
        <v>3</v>
      </c>
      <c r="D187" s="146"/>
    </row>
    <row r="188" spans="1:4" ht="18" customHeight="1">
      <c r="A188" s="147" t="s">
        <v>13</v>
      </c>
      <c r="B188" s="148"/>
      <c r="C188" s="149" t="s">
        <v>3</v>
      </c>
      <c r="D188" s="146"/>
    </row>
    <row r="189" spans="1:4" ht="18" customHeight="1">
      <c r="A189" s="147" t="s">
        <v>23</v>
      </c>
      <c r="B189" s="148"/>
      <c r="C189" s="149" t="s">
        <v>3</v>
      </c>
      <c r="D189" s="146"/>
    </row>
    <row r="190" spans="1:4" ht="18" customHeight="1">
      <c r="A190" s="147" t="s">
        <v>281</v>
      </c>
      <c r="B190" s="148"/>
      <c r="C190" s="149" t="s">
        <v>3</v>
      </c>
      <c r="D190" s="146"/>
    </row>
    <row r="191" spans="1:4" ht="18" customHeight="1">
      <c r="A191" s="147" t="s">
        <v>6</v>
      </c>
      <c r="B191" s="148"/>
      <c r="C191" s="149" t="s">
        <v>3</v>
      </c>
      <c r="D191" s="146"/>
    </row>
    <row r="192" spans="1:4" ht="18" customHeight="1">
      <c r="A192" s="147" t="s">
        <v>256</v>
      </c>
      <c r="B192" s="148"/>
      <c r="C192" s="149" t="s">
        <v>3</v>
      </c>
      <c r="D192" s="146"/>
    </row>
    <row r="193" spans="1:4" ht="18" customHeight="1">
      <c r="A193" s="147" t="s">
        <v>421</v>
      </c>
      <c r="B193" s="148"/>
      <c r="C193" s="149" t="s">
        <v>3</v>
      </c>
      <c r="D193" s="146"/>
    </row>
    <row r="194" spans="1:4" ht="18" customHeight="1">
      <c r="A194" s="147" t="s">
        <v>8</v>
      </c>
      <c r="B194" s="148"/>
      <c r="C194" s="149" t="s">
        <v>3</v>
      </c>
      <c r="D194" s="146"/>
    </row>
    <row r="195" spans="1:4" ht="18" customHeight="1">
      <c r="A195" s="147" t="s">
        <v>134</v>
      </c>
      <c r="B195" s="148"/>
      <c r="C195" s="149" t="s">
        <v>3</v>
      </c>
      <c r="D195" s="146"/>
    </row>
    <row r="196" spans="1:4" ht="18" customHeight="1">
      <c r="A196" s="147" t="s">
        <v>187</v>
      </c>
      <c r="B196" s="148"/>
      <c r="C196" s="149" t="s">
        <v>3</v>
      </c>
      <c r="D196" s="146"/>
    </row>
    <row r="197" spans="1:4" ht="18" customHeight="1">
      <c r="A197" s="147" t="s">
        <v>22</v>
      </c>
      <c r="B197" s="148"/>
      <c r="C197" s="149" t="s">
        <v>3</v>
      </c>
      <c r="D197" s="146"/>
    </row>
    <row r="198" spans="1:4" ht="18" customHeight="1">
      <c r="A198" s="147" t="s">
        <v>317</v>
      </c>
      <c r="B198" s="148"/>
      <c r="C198" s="149" t="s">
        <v>3</v>
      </c>
      <c r="D198" s="146"/>
    </row>
    <row r="199" spans="1:4" ht="18" customHeight="1">
      <c r="A199" s="147" t="s">
        <v>21</v>
      </c>
      <c r="B199" s="148"/>
      <c r="C199" s="149" t="s">
        <v>3</v>
      </c>
      <c r="D199" s="146"/>
    </row>
    <row r="200" spans="1:4" ht="18" customHeight="1">
      <c r="A200" s="147" t="s">
        <v>99</v>
      </c>
      <c r="B200" s="148"/>
      <c r="C200" s="149" t="s">
        <v>3</v>
      </c>
      <c r="D200" s="146"/>
    </row>
    <row r="201" spans="1:4" ht="18" customHeight="1">
      <c r="A201" s="147" t="s">
        <v>9</v>
      </c>
      <c r="B201" s="148"/>
      <c r="C201" s="149" t="s">
        <v>3</v>
      </c>
      <c r="D201" s="146"/>
    </row>
    <row r="202" spans="1:4" ht="18" customHeight="1">
      <c r="A202" s="147" t="s">
        <v>302</v>
      </c>
      <c r="B202" s="148"/>
      <c r="C202" s="149" t="s">
        <v>3</v>
      </c>
      <c r="D202" s="146"/>
    </row>
    <row r="203" spans="1:4" ht="18" customHeight="1">
      <c r="A203" s="147" t="s">
        <v>102</v>
      </c>
      <c r="B203" s="148"/>
      <c r="C203" s="149" t="s">
        <v>3</v>
      </c>
      <c r="D203" s="146"/>
    </row>
    <row r="204" spans="1:4" ht="18" customHeight="1">
      <c r="A204" s="147" t="s">
        <v>100</v>
      </c>
      <c r="B204" s="148"/>
      <c r="C204" s="149" t="s">
        <v>3</v>
      </c>
      <c r="D204" s="146"/>
    </row>
    <row r="205" spans="1:4" ht="18" customHeight="1">
      <c r="A205" s="147" t="s">
        <v>7</v>
      </c>
      <c r="B205" s="148"/>
      <c r="C205" s="149" t="s">
        <v>3</v>
      </c>
      <c r="D205" s="146"/>
    </row>
    <row r="206" spans="1:4" ht="18" customHeight="1">
      <c r="A206" s="147" t="s">
        <v>191</v>
      </c>
      <c r="B206" s="148"/>
      <c r="C206" s="149" t="s">
        <v>240</v>
      </c>
      <c r="D206" s="146"/>
    </row>
    <row r="207" spans="1:4" ht="18" customHeight="1">
      <c r="A207" s="147" t="s">
        <v>726</v>
      </c>
      <c r="B207" s="148"/>
      <c r="C207" s="149" t="s">
        <v>240</v>
      </c>
      <c r="D207" s="146"/>
    </row>
    <row r="208" spans="1:4" ht="18" customHeight="1">
      <c r="A208" s="147" t="s">
        <v>74</v>
      </c>
      <c r="B208" s="148"/>
      <c r="C208" s="149" t="s">
        <v>240</v>
      </c>
      <c r="D208" s="146"/>
    </row>
    <row r="209" spans="1:4" ht="18" customHeight="1">
      <c r="A209" s="147" t="s">
        <v>864</v>
      </c>
      <c r="B209" s="148"/>
      <c r="C209" s="149" t="s">
        <v>240</v>
      </c>
      <c r="D209" s="146"/>
    </row>
    <row r="210" spans="1:4" ht="18" customHeight="1">
      <c r="A210" s="147" t="s">
        <v>140</v>
      </c>
      <c r="B210" s="148"/>
      <c r="C210" s="149" t="s">
        <v>240</v>
      </c>
      <c r="D210" s="146"/>
    </row>
    <row r="211" spans="1:4" ht="18" customHeight="1">
      <c r="A211" s="147" t="s">
        <v>183</v>
      </c>
      <c r="B211" s="148"/>
      <c r="C211" s="149" t="s">
        <v>240</v>
      </c>
      <c r="D211" s="146"/>
    </row>
    <row r="212" spans="1:4" ht="18" customHeight="1">
      <c r="A212" s="147" t="s">
        <v>121</v>
      </c>
      <c r="B212" s="148"/>
      <c r="C212" s="149" t="s">
        <v>240</v>
      </c>
      <c r="D212" s="146"/>
    </row>
    <row r="213" spans="1:4" ht="18" customHeight="1">
      <c r="A213" s="147" t="s">
        <v>160</v>
      </c>
      <c r="B213" s="148"/>
      <c r="C213" s="149" t="s">
        <v>240</v>
      </c>
      <c r="D213" s="146"/>
    </row>
    <row r="214" spans="1:4" ht="18" customHeight="1">
      <c r="A214" s="147" t="s">
        <v>336</v>
      </c>
      <c r="B214" s="148"/>
      <c r="C214" s="149" t="s">
        <v>240</v>
      </c>
      <c r="D214" s="146"/>
    </row>
    <row r="215" spans="1:4" ht="18" customHeight="1">
      <c r="A215" s="147" t="s">
        <v>120</v>
      </c>
      <c r="B215" s="148"/>
      <c r="C215" s="149" t="s">
        <v>240</v>
      </c>
      <c r="D215" s="146"/>
    </row>
    <row r="216" spans="1:4" ht="18" customHeight="1">
      <c r="A216" s="147" t="s">
        <v>795</v>
      </c>
      <c r="B216" s="148"/>
      <c r="C216" s="149" t="s">
        <v>240</v>
      </c>
      <c r="D216" s="146"/>
    </row>
    <row r="217" spans="1:4" ht="18" customHeight="1">
      <c r="A217" s="147" t="s">
        <v>146</v>
      </c>
      <c r="B217" s="148"/>
      <c r="C217" s="149" t="s">
        <v>240</v>
      </c>
      <c r="D217" s="146"/>
    </row>
    <row r="218" spans="1:4" ht="18" customHeight="1">
      <c r="A218" s="147" t="s">
        <v>388</v>
      </c>
      <c r="B218" s="148"/>
      <c r="C218" s="149" t="s">
        <v>240</v>
      </c>
      <c r="D218" s="146"/>
    </row>
    <row r="219" spans="1:4" ht="18" customHeight="1">
      <c r="A219" s="147" t="s">
        <v>318</v>
      </c>
      <c r="B219" s="148"/>
      <c r="C219" s="149" t="s">
        <v>240</v>
      </c>
      <c r="D219" s="146"/>
    </row>
    <row r="220" spans="1:4" ht="18" customHeight="1">
      <c r="A220" s="147" t="s">
        <v>148</v>
      </c>
      <c r="B220" s="148"/>
      <c r="C220" s="149" t="s">
        <v>240</v>
      </c>
      <c r="D220" s="146"/>
    </row>
    <row r="221" spans="1:4" ht="18" customHeight="1">
      <c r="A221" s="147" t="s">
        <v>344</v>
      </c>
      <c r="B221" s="148"/>
      <c r="C221" s="149" t="s">
        <v>240</v>
      </c>
      <c r="D221" s="146"/>
    </row>
    <row r="222" spans="1:4" ht="18" customHeight="1">
      <c r="A222" s="147" t="s">
        <v>565</v>
      </c>
      <c r="B222" s="148"/>
      <c r="C222" s="149" t="s">
        <v>240</v>
      </c>
      <c r="D222" s="146"/>
    </row>
    <row r="223" spans="1:4" ht="18" customHeight="1">
      <c r="A223" s="147" t="s">
        <v>145</v>
      </c>
      <c r="B223" s="148"/>
      <c r="C223" s="149" t="s">
        <v>240</v>
      </c>
      <c r="D223" s="146"/>
    </row>
    <row r="224" spans="1:4" ht="18" customHeight="1">
      <c r="A224" s="147" t="s">
        <v>293</v>
      </c>
      <c r="B224" s="148"/>
      <c r="C224" s="149" t="s">
        <v>240</v>
      </c>
      <c r="D224" s="146"/>
    </row>
    <row r="225" spans="1:4" ht="18" customHeight="1">
      <c r="A225" s="147" t="s">
        <v>141</v>
      </c>
      <c r="B225" s="148"/>
      <c r="C225" s="149" t="s">
        <v>240</v>
      </c>
      <c r="D225" s="146"/>
    </row>
    <row r="226" spans="1:4" ht="18" customHeight="1">
      <c r="A226" s="147" t="s">
        <v>932</v>
      </c>
      <c r="B226" s="148"/>
      <c r="C226" s="149" t="s">
        <v>240</v>
      </c>
      <c r="D226" s="146"/>
    </row>
    <row r="227" spans="1:4" ht="18" customHeight="1">
      <c r="A227" s="147" t="s">
        <v>139</v>
      </c>
      <c r="B227" s="148"/>
      <c r="C227" s="149" t="s">
        <v>240</v>
      </c>
      <c r="D227" s="146"/>
    </row>
    <row r="228" spans="1:4" ht="18" customHeight="1">
      <c r="A228" s="147" t="s">
        <v>111</v>
      </c>
      <c r="B228" s="148"/>
      <c r="C228" s="149" t="s">
        <v>240</v>
      </c>
      <c r="D228" s="146"/>
    </row>
    <row r="229" spans="1:4" ht="18" customHeight="1">
      <c r="A229" s="147" t="s">
        <v>55</v>
      </c>
      <c r="B229" s="148"/>
      <c r="C229" s="149" t="s">
        <v>240</v>
      </c>
      <c r="D229" s="146"/>
    </row>
    <row r="230" spans="1:4" ht="18" customHeight="1">
      <c r="A230" s="147" t="s">
        <v>143</v>
      </c>
      <c r="B230" s="148"/>
      <c r="C230" s="149" t="s">
        <v>240</v>
      </c>
      <c r="D230" s="146"/>
    </row>
    <row r="231" spans="1:4" ht="18" customHeight="1">
      <c r="A231" s="147" t="s">
        <v>144</v>
      </c>
      <c r="B231" s="148"/>
      <c r="C231" s="149" t="s">
        <v>240</v>
      </c>
      <c r="D231" s="146"/>
    </row>
    <row r="232" spans="1:4" ht="18" customHeight="1">
      <c r="A232" s="147" t="s">
        <v>319</v>
      </c>
      <c r="B232" s="148"/>
      <c r="C232" s="149" t="s">
        <v>240</v>
      </c>
      <c r="D232" s="146"/>
    </row>
    <row r="233" spans="1:4" ht="18" customHeight="1">
      <c r="A233" s="147" t="s">
        <v>477</v>
      </c>
      <c r="B233" s="148"/>
      <c r="C233" s="149" t="s">
        <v>240</v>
      </c>
      <c r="D233" s="146"/>
    </row>
    <row r="234" spans="1:4" ht="18" customHeight="1">
      <c r="A234" s="147" t="s">
        <v>147</v>
      </c>
      <c r="B234" s="148"/>
      <c r="C234" s="149" t="s">
        <v>240</v>
      </c>
      <c r="D234" s="146"/>
    </row>
    <row r="235" spans="1:4" ht="18" customHeight="1">
      <c r="A235" s="147" t="s">
        <v>142</v>
      </c>
      <c r="B235" s="148"/>
      <c r="C235" s="149" t="s">
        <v>240</v>
      </c>
      <c r="D235" s="146"/>
    </row>
    <row r="236" spans="1:4" ht="18" customHeight="1">
      <c r="A236" s="147" t="s">
        <v>476</v>
      </c>
      <c r="B236" s="148"/>
      <c r="C236" s="149" t="s">
        <v>240</v>
      </c>
      <c r="D236" s="146"/>
    </row>
    <row r="237" spans="1:4" ht="18" customHeight="1">
      <c r="A237" s="147" t="s">
        <v>537</v>
      </c>
      <c r="B237" s="148"/>
      <c r="C237" s="149" t="s">
        <v>240</v>
      </c>
      <c r="D237" s="146"/>
    </row>
    <row r="238" spans="1:4" ht="18" customHeight="1">
      <c r="A238" s="147" t="s">
        <v>934</v>
      </c>
      <c r="B238" s="148"/>
      <c r="C238" s="149" t="s">
        <v>240</v>
      </c>
      <c r="D238" s="146"/>
    </row>
    <row r="239" spans="1:4" ht="18" customHeight="1">
      <c r="A239" s="147" t="s">
        <v>238</v>
      </c>
      <c r="B239" s="148"/>
      <c r="C239" s="149" t="s">
        <v>235</v>
      </c>
      <c r="D239" s="146"/>
    </row>
    <row r="240" spans="1:4" ht="18" customHeight="1">
      <c r="A240" s="147" t="s">
        <v>237</v>
      </c>
      <c r="B240" s="148"/>
      <c r="C240" s="149" t="s">
        <v>235</v>
      </c>
      <c r="D240" s="146"/>
    </row>
    <row r="241" spans="1:4" ht="18" customHeight="1">
      <c r="A241" s="147" t="s">
        <v>40</v>
      </c>
      <c r="B241" s="148"/>
      <c r="C241" s="149" t="s">
        <v>235</v>
      </c>
      <c r="D241" s="146"/>
    </row>
    <row r="242" spans="1:4" ht="18" customHeight="1">
      <c r="A242" s="147" t="s">
        <v>294</v>
      </c>
      <c r="B242" s="148"/>
      <c r="C242" s="149" t="s">
        <v>235</v>
      </c>
      <c r="D242" s="146"/>
    </row>
    <row r="243" spans="1:4" ht="18" customHeight="1">
      <c r="A243" s="147" t="s">
        <v>173</v>
      </c>
      <c r="B243" s="148"/>
      <c r="C243" s="149" t="s">
        <v>235</v>
      </c>
      <c r="D243" s="146"/>
    </row>
    <row r="244" spans="1:4" ht="18" customHeight="1">
      <c r="A244" s="147" t="s">
        <v>311</v>
      </c>
      <c r="B244" s="148"/>
      <c r="C244" s="149" t="s">
        <v>235</v>
      </c>
      <c r="D244" s="146"/>
    </row>
    <row r="245" spans="1:4" ht="18" customHeight="1">
      <c r="A245" s="147" t="s">
        <v>310</v>
      </c>
      <c r="B245" s="148"/>
      <c r="C245" s="149" t="s">
        <v>235</v>
      </c>
      <c r="D245" s="146"/>
    </row>
    <row r="246" spans="1:4" ht="18" customHeight="1">
      <c r="A246" s="147" t="s">
        <v>286</v>
      </c>
      <c r="B246" s="148"/>
      <c r="C246" s="149" t="s">
        <v>235</v>
      </c>
      <c r="D246" s="146"/>
    </row>
    <row r="247" spans="1:4" ht="18" customHeight="1">
      <c r="A247" s="147" t="s">
        <v>155</v>
      </c>
      <c r="B247" s="148"/>
      <c r="C247" s="149" t="s">
        <v>235</v>
      </c>
      <c r="D247" s="146"/>
    </row>
    <row r="248" spans="1:4" ht="18" customHeight="1">
      <c r="A248" s="147" t="s">
        <v>343</v>
      </c>
      <c r="B248" s="148"/>
      <c r="C248" s="149" t="s">
        <v>235</v>
      </c>
      <c r="D248" s="146"/>
    </row>
    <row r="249" spans="1:4" ht="18" customHeight="1">
      <c r="A249" s="147" t="s">
        <v>236</v>
      </c>
      <c r="B249" s="148"/>
      <c r="C249" s="149" t="s">
        <v>235</v>
      </c>
      <c r="D249" s="146"/>
    </row>
    <row r="250" spans="1:4" ht="18" customHeight="1">
      <c r="A250" s="147" t="s">
        <v>323</v>
      </c>
      <c r="B250" s="148"/>
      <c r="C250" s="149" t="s">
        <v>235</v>
      </c>
      <c r="D250" s="146"/>
    </row>
    <row r="251" spans="1:4" ht="18" customHeight="1">
      <c r="A251" s="147" t="s">
        <v>321</v>
      </c>
      <c r="B251" s="148"/>
      <c r="C251" s="149" t="s">
        <v>235</v>
      </c>
      <c r="D251" s="146"/>
    </row>
    <row r="252" spans="1:4" ht="18" customHeight="1">
      <c r="A252" s="147" t="s">
        <v>287</v>
      </c>
      <c r="B252" s="148"/>
      <c r="C252" s="149" t="s">
        <v>235</v>
      </c>
      <c r="D252" s="146"/>
    </row>
    <row r="253" spans="1:4" ht="18" customHeight="1">
      <c r="A253" s="147" t="s">
        <v>64</v>
      </c>
      <c r="B253" s="148"/>
      <c r="C253" s="149" t="s">
        <v>235</v>
      </c>
      <c r="D253" s="146"/>
    </row>
    <row r="254" spans="1:4" ht="18" customHeight="1">
      <c r="A254" s="147"/>
      <c r="B254" s="148"/>
      <c r="C254" s="149"/>
      <c r="D254" s="146"/>
    </row>
    <row r="255" spans="1:4" ht="18" customHeight="1">
      <c r="A255" s="155"/>
      <c r="B255" s="155"/>
      <c r="C255" s="155"/>
      <c r="D255" s="146">
        <f>SUM(D2:D254)</f>
        <v>78</v>
      </c>
    </row>
    <row r="256" spans="1:4" ht="18" customHeight="1">
      <c r="A256" s="155"/>
      <c r="B256" s="155"/>
      <c r="C256" s="155"/>
      <c r="D256" s="146"/>
    </row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</sheetData>
  <autoFilter ref="A1:D255"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Header>&amp;C&amp;"ArialVFet kursiv"&amp;14&amp;F , &amp;A</oddHeader>
    <oddFooter>&amp;RSISK / 2006-11-07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Skytteligan SISK</dc:title>
  <dc:subject/>
  <dc:creator>Hans Forseström</dc:creator>
  <cp:keywords/>
  <dc:description/>
  <cp:lastModifiedBy>Hans Forseström</cp:lastModifiedBy>
  <cp:lastPrinted>2008-10-23T06:11:11Z</cp:lastPrinted>
  <dcterms:created xsi:type="dcterms:W3CDTF">2000-05-21T20:05:12Z</dcterms:created>
  <dcterms:modified xsi:type="dcterms:W3CDTF">2008-10-23T06:11:40Z</dcterms:modified>
  <cp:category/>
  <cp:version/>
  <cp:contentType/>
  <cp:contentStatus/>
</cp:coreProperties>
</file>