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465" activeTab="0"/>
  </bookViews>
  <sheets>
    <sheet name="SERIE 2" sheetId="1" r:id="rId1"/>
  </sheets>
  <definedNames>
    <definedName name="_xlnm.Print_Area" localSheetId="0">'SERIE 2'!$A$1:$L$107</definedName>
  </definedNames>
  <calcPr fullCalcOnLoad="1"/>
</workbook>
</file>

<file path=xl/sharedStrings.xml><?xml version="1.0" encoding="utf-8"?>
<sst xmlns="http://schemas.openxmlformats.org/spreadsheetml/2006/main" count="26" uniqueCount="25">
  <si>
    <t>Lag</t>
  </si>
  <si>
    <t>Ledare</t>
  </si>
  <si>
    <t>Matchprogram</t>
  </si>
  <si>
    <t>Vecka</t>
  </si>
  <si>
    <t>Datum</t>
  </si>
  <si>
    <t>Klockan</t>
  </si>
  <si>
    <t>Hemma</t>
  </si>
  <si>
    <t>Borta</t>
  </si>
  <si>
    <t>7-8 lag</t>
  </si>
  <si>
    <t>Älvängen</t>
  </si>
  <si>
    <t>Hermansby blå</t>
  </si>
  <si>
    <t>Kareby röd</t>
  </si>
  <si>
    <t>Skepplanda gul</t>
  </si>
  <si>
    <t>Surte/Bohus gul</t>
  </si>
  <si>
    <t>Nol</t>
  </si>
  <si>
    <t>Hålta</t>
  </si>
  <si>
    <t>Kongahälla röd</t>
  </si>
  <si>
    <t>Pontus Elonsson</t>
  </si>
  <si>
    <t>Lars Orthag</t>
  </si>
  <si>
    <t>Stefan Wennerblom</t>
  </si>
  <si>
    <t>Sami Niskakoski</t>
  </si>
  <si>
    <t>Pernilla Schubertsson</t>
  </si>
  <si>
    <t>Kim Lindroos</t>
  </si>
  <si>
    <t>Jenny Olsen</t>
  </si>
  <si>
    <t>Anders Larsson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</si>
</sst>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\.m\.yy;@"/>
    <numFmt numFmtId="165" formatCode="hh:mm:ss;@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right"/>
    </xf>
    <xf numFmtId="0" fontId="7" fillId="34" borderId="0" xfId="45" applyFill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165" fontId="5" fillId="0" borderId="11" xfId="0" applyNumberFormat="1" applyFont="1" applyBorder="1" applyAlignment="1" applyProtection="1">
      <alignment horizontal="center"/>
      <protection locked="0"/>
    </xf>
    <xf numFmtId="164" fontId="5" fillId="0" borderId="12" xfId="0" applyNumberFormat="1" applyFont="1" applyBorder="1" applyAlignment="1" applyProtection="1">
      <alignment horizontal="center"/>
      <protection locked="0"/>
    </xf>
    <xf numFmtId="165" fontId="5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zoomScalePageLayoutView="0" workbookViewId="0" topLeftCell="A1">
      <selection activeCell="H17" sqref="H17:I17"/>
    </sheetView>
  </sheetViews>
  <sheetFormatPr defaultColWidth="9.140625" defaultRowHeight="12.75"/>
  <cols>
    <col min="1" max="1" width="8.421875" style="5" customWidth="1"/>
    <col min="2" max="2" width="10.8515625" style="11" customWidth="1"/>
    <col min="3" max="3" width="14.140625" style="11" customWidth="1"/>
    <col min="4" max="4" width="2.7109375" style="5" bestFit="1" customWidth="1"/>
    <col min="5" max="5" width="25.8515625" style="5" bestFit="1" customWidth="1"/>
    <col min="6" max="6" width="2.7109375" style="5" bestFit="1" customWidth="1"/>
    <col min="7" max="7" width="23.8515625" style="5" bestFit="1" customWidth="1"/>
    <col min="8" max="8" width="17.28125" style="5" customWidth="1"/>
    <col min="9" max="9" width="30.7109375" style="5" customWidth="1"/>
    <col min="10" max="12" width="3.28125" style="5" bestFit="1" customWidth="1"/>
  </cols>
  <sheetData>
    <row r="1" spans="1:12" ht="1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 thickBot="1">
      <c r="A4" s="3"/>
      <c r="B4" s="39" t="s">
        <v>0</v>
      </c>
      <c r="C4" s="39"/>
      <c r="D4" s="3"/>
      <c r="E4" s="4" t="s">
        <v>1</v>
      </c>
      <c r="F4" s="3"/>
      <c r="G4" s="4"/>
      <c r="H4" s="3"/>
      <c r="I4" s="3"/>
      <c r="J4" s="3"/>
      <c r="K4" s="3"/>
      <c r="L4" s="3"/>
    </row>
    <row r="5" spans="1:12" s="21" customFormat="1" ht="13.5" thickTop="1">
      <c r="A5" s="20">
        <v>1</v>
      </c>
      <c r="B5" s="19" t="s">
        <v>9</v>
      </c>
      <c r="C5" s="19"/>
      <c r="D5" s="23"/>
      <c r="E5" s="19" t="s">
        <v>23</v>
      </c>
      <c r="F5" s="24"/>
      <c r="G5" s="19"/>
      <c r="H5" s="19"/>
      <c r="I5" s="25"/>
      <c r="J5" s="19"/>
      <c r="K5" s="19"/>
      <c r="L5" s="19"/>
    </row>
    <row r="6" spans="1:12" s="21" customFormat="1" ht="12.75">
      <c r="A6" s="20">
        <v>2</v>
      </c>
      <c r="B6" s="19" t="s">
        <v>10</v>
      </c>
      <c r="C6" s="19"/>
      <c r="D6" s="23"/>
      <c r="E6" s="19" t="s">
        <v>17</v>
      </c>
      <c r="F6" s="24"/>
      <c r="G6" s="19"/>
      <c r="H6" s="19"/>
      <c r="I6" s="25"/>
      <c r="J6" s="19"/>
      <c r="K6" s="19"/>
      <c r="L6" s="19"/>
    </row>
    <row r="7" spans="1:12" s="21" customFormat="1" ht="12.75">
      <c r="A7" s="20">
        <v>3</v>
      </c>
      <c r="B7" s="19" t="s">
        <v>11</v>
      </c>
      <c r="C7" s="19"/>
      <c r="D7" s="23"/>
      <c r="E7" s="19" t="s">
        <v>18</v>
      </c>
      <c r="F7" s="24"/>
      <c r="G7" s="19"/>
      <c r="H7" s="19"/>
      <c r="I7" s="25"/>
      <c r="J7" s="19"/>
      <c r="K7" s="19"/>
      <c r="L7" s="19"/>
    </row>
    <row r="8" spans="1:12" s="21" customFormat="1" ht="12.75">
      <c r="A8" s="20">
        <v>4</v>
      </c>
      <c r="B8" s="19" t="s">
        <v>12</v>
      </c>
      <c r="C8" s="19"/>
      <c r="D8" s="23"/>
      <c r="E8" s="19" t="s">
        <v>20</v>
      </c>
      <c r="F8" s="24"/>
      <c r="G8" s="19"/>
      <c r="H8" s="19"/>
      <c r="I8" s="25"/>
      <c r="J8" s="19"/>
      <c r="K8" s="19"/>
      <c r="L8" s="19"/>
    </row>
    <row r="9" spans="1:12" s="21" customFormat="1" ht="12.75">
      <c r="A9" s="20">
        <v>5</v>
      </c>
      <c r="B9" s="19" t="s">
        <v>13</v>
      </c>
      <c r="C9" s="19"/>
      <c r="D9" s="23"/>
      <c r="E9" s="19" t="s">
        <v>21</v>
      </c>
      <c r="F9" s="24"/>
      <c r="G9" s="19"/>
      <c r="H9" s="19"/>
      <c r="I9" s="25"/>
      <c r="J9" s="19"/>
      <c r="K9" s="19"/>
      <c r="L9" s="19"/>
    </row>
    <row r="10" spans="1:12" s="21" customFormat="1" ht="12.75">
      <c r="A10" s="20">
        <v>6</v>
      </c>
      <c r="B10" s="19" t="s">
        <v>14</v>
      </c>
      <c r="C10" s="19"/>
      <c r="D10" s="23"/>
      <c r="E10" s="19" t="s">
        <v>22</v>
      </c>
      <c r="F10" s="24"/>
      <c r="G10" s="19"/>
      <c r="H10" s="19"/>
      <c r="I10" s="25"/>
      <c r="J10" s="19"/>
      <c r="K10" s="19"/>
      <c r="L10" s="19"/>
    </row>
    <row r="11" spans="1:12" s="21" customFormat="1" ht="12.75">
      <c r="A11" s="20">
        <v>7</v>
      </c>
      <c r="B11" s="19" t="s">
        <v>16</v>
      </c>
      <c r="C11" s="19"/>
      <c r="D11" s="23"/>
      <c r="E11" s="19" t="s">
        <v>19</v>
      </c>
      <c r="F11" s="24"/>
      <c r="G11" s="19"/>
      <c r="H11" s="19"/>
      <c r="I11" s="25"/>
      <c r="J11" s="19"/>
      <c r="K11" s="19"/>
      <c r="L11" s="19"/>
    </row>
    <row r="12" spans="1:12" s="21" customFormat="1" ht="12.75">
      <c r="A12" s="20">
        <v>8</v>
      </c>
      <c r="B12" s="19" t="s">
        <v>15</v>
      </c>
      <c r="C12" s="19"/>
      <c r="D12" s="23"/>
      <c r="E12" s="19" t="s">
        <v>24</v>
      </c>
      <c r="F12" s="24"/>
      <c r="G12" s="19"/>
      <c r="H12" s="19"/>
      <c r="I12" s="25"/>
      <c r="J12" s="19"/>
      <c r="K12" s="19"/>
      <c r="L12" s="19"/>
    </row>
    <row r="13" spans="1:12" ht="12.75">
      <c r="A13" s="2" t="s">
        <v>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3.5" thickBot="1">
      <c r="A14" s="3" t="s">
        <v>3</v>
      </c>
      <c r="B14" s="7" t="s">
        <v>4</v>
      </c>
      <c r="C14" s="7" t="s">
        <v>5</v>
      </c>
      <c r="D14" s="39" t="s">
        <v>6</v>
      </c>
      <c r="E14" s="39"/>
      <c r="F14" s="39" t="s">
        <v>7</v>
      </c>
      <c r="G14" s="39"/>
      <c r="H14" s="40"/>
      <c r="I14" s="40"/>
      <c r="J14" s="8"/>
      <c r="K14" s="40"/>
      <c r="L14" s="40"/>
    </row>
    <row r="15" spans="1:12" ht="13.5" thickTop="1">
      <c r="A15" s="18">
        <v>17</v>
      </c>
      <c r="B15" s="26"/>
      <c r="C15" s="27"/>
      <c r="D15" s="1">
        <v>1</v>
      </c>
      <c r="E15" s="9" t="str">
        <f aca="true" t="shared" si="0" ref="E15:E46">VLOOKUP(D15,$A$5:$B$12,2)</f>
        <v>Älvängen</v>
      </c>
      <c r="F15" s="1">
        <v>8</v>
      </c>
      <c r="G15" s="9" t="str">
        <f aca="true" t="shared" si="1" ref="G15:G46">VLOOKUP(F15,$A$5:$B$12,2)</f>
        <v>Hålta</v>
      </c>
      <c r="H15" s="36"/>
      <c r="I15" s="36"/>
      <c r="J15" s="10"/>
      <c r="K15" s="36"/>
      <c r="L15" s="36"/>
    </row>
    <row r="16" spans="1:12" ht="12.75">
      <c r="A16" s="9">
        <f>A15</f>
        <v>17</v>
      </c>
      <c r="B16" s="26"/>
      <c r="C16" s="27"/>
      <c r="D16" s="1">
        <v>2</v>
      </c>
      <c r="E16" s="9" t="str">
        <f t="shared" si="0"/>
        <v>Hermansby blå</v>
      </c>
      <c r="F16" s="1">
        <v>7</v>
      </c>
      <c r="G16" s="9" t="str">
        <f t="shared" si="1"/>
        <v>Kongahälla röd</v>
      </c>
      <c r="H16" s="32"/>
      <c r="I16" s="32"/>
      <c r="J16" s="10"/>
      <c r="K16" s="32"/>
      <c r="L16" s="32"/>
    </row>
    <row r="17" spans="1:12" ht="12.75">
      <c r="A17" s="9">
        <f>A16</f>
        <v>17</v>
      </c>
      <c r="B17" s="26"/>
      <c r="C17" s="27"/>
      <c r="D17" s="1">
        <v>3</v>
      </c>
      <c r="E17" s="9" t="str">
        <f t="shared" si="0"/>
        <v>Kareby röd</v>
      </c>
      <c r="F17" s="1">
        <v>6</v>
      </c>
      <c r="G17" s="9" t="str">
        <f t="shared" si="1"/>
        <v>Nol</v>
      </c>
      <c r="H17" s="32"/>
      <c r="I17" s="32"/>
      <c r="J17" s="10"/>
      <c r="K17" s="32"/>
      <c r="L17" s="32"/>
    </row>
    <row r="18" spans="1:12" ht="12.75">
      <c r="A18" s="12">
        <f>A17</f>
        <v>17</v>
      </c>
      <c r="B18" s="28"/>
      <c r="C18" s="29"/>
      <c r="D18" s="13">
        <v>4</v>
      </c>
      <c r="E18" s="12" t="str">
        <f t="shared" si="0"/>
        <v>Skepplanda gul</v>
      </c>
      <c r="F18" s="13">
        <v>5</v>
      </c>
      <c r="G18" s="12" t="str">
        <f t="shared" si="1"/>
        <v>Surte/Bohus gul</v>
      </c>
      <c r="H18" s="33"/>
      <c r="I18" s="33"/>
      <c r="J18" s="14"/>
      <c r="K18" s="33"/>
      <c r="L18" s="33"/>
    </row>
    <row r="19" spans="1:12" ht="12.75">
      <c r="A19" s="9">
        <f>A18+1</f>
        <v>18</v>
      </c>
      <c r="B19" s="26"/>
      <c r="C19" s="27"/>
      <c r="D19" s="1">
        <v>1</v>
      </c>
      <c r="E19" s="9" t="str">
        <f t="shared" si="0"/>
        <v>Älvängen</v>
      </c>
      <c r="F19" s="1">
        <v>2</v>
      </c>
      <c r="G19" s="9" t="str">
        <f t="shared" si="1"/>
        <v>Hermansby blå</v>
      </c>
      <c r="H19" s="35"/>
      <c r="I19" s="35"/>
      <c r="J19" s="10"/>
      <c r="K19" s="35"/>
      <c r="L19" s="35"/>
    </row>
    <row r="20" spans="1:12" ht="12.75">
      <c r="A20" s="9">
        <f>A19</f>
        <v>18</v>
      </c>
      <c r="B20" s="26"/>
      <c r="C20" s="27"/>
      <c r="D20" s="1">
        <v>6</v>
      </c>
      <c r="E20" s="9" t="str">
        <f t="shared" si="0"/>
        <v>Nol</v>
      </c>
      <c r="F20" s="1">
        <v>4</v>
      </c>
      <c r="G20" s="9" t="str">
        <f t="shared" si="1"/>
        <v>Skepplanda gul</v>
      </c>
      <c r="H20" s="32"/>
      <c r="I20" s="32"/>
      <c r="J20" s="10"/>
      <c r="K20" s="32"/>
      <c r="L20" s="32"/>
    </row>
    <row r="21" spans="1:12" ht="12.75">
      <c r="A21" s="9">
        <f>A20</f>
        <v>18</v>
      </c>
      <c r="B21" s="26"/>
      <c r="C21" s="27"/>
      <c r="D21" s="1">
        <v>7</v>
      </c>
      <c r="E21" s="9" t="str">
        <f t="shared" si="0"/>
        <v>Kongahälla röd</v>
      </c>
      <c r="F21" s="1">
        <v>3</v>
      </c>
      <c r="G21" s="9" t="str">
        <f t="shared" si="1"/>
        <v>Kareby röd</v>
      </c>
      <c r="H21" s="32"/>
      <c r="I21" s="32"/>
      <c r="J21" s="10"/>
      <c r="K21" s="32"/>
      <c r="L21" s="32"/>
    </row>
    <row r="22" spans="1:12" ht="12.75">
      <c r="A22" s="12">
        <f>A21</f>
        <v>18</v>
      </c>
      <c r="B22" s="28"/>
      <c r="C22" s="29"/>
      <c r="D22" s="13">
        <v>8</v>
      </c>
      <c r="E22" s="12" t="str">
        <f t="shared" si="0"/>
        <v>Hålta</v>
      </c>
      <c r="F22" s="13">
        <v>5</v>
      </c>
      <c r="G22" s="12" t="str">
        <f t="shared" si="1"/>
        <v>Surte/Bohus gul</v>
      </c>
      <c r="H22" s="33"/>
      <c r="I22" s="33"/>
      <c r="J22" s="14"/>
      <c r="K22" s="33"/>
      <c r="L22" s="33"/>
    </row>
    <row r="23" spans="1:12" ht="12.75">
      <c r="A23" s="9">
        <f>A22+1</f>
        <v>19</v>
      </c>
      <c r="B23" s="26"/>
      <c r="C23" s="27"/>
      <c r="D23" s="1">
        <v>2</v>
      </c>
      <c r="E23" s="9" t="str">
        <f t="shared" si="0"/>
        <v>Hermansby blå</v>
      </c>
      <c r="F23" s="1">
        <v>8</v>
      </c>
      <c r="G23" s="9" t="str">
        <f t="shared" si="1"/>
        <v>Hålta</v>
      </c>
      <c r="H23" s="35"/>
      <c r="I23" s="35"/>
      <c r="J23" s="10"/>
      <c r="K23" s="35"/>
      <c r="L23" s="35"/>
    </row>
    <row r="24" spans="1:12" ht="12.75">
      <c r="A24" s="9">
        <f>A23</f>
        <v>19</v>
      </c>
      <c r="B24" s="26"/>
      <c r="C24" s="27"/>
      <c r="D24" s="1">
        <v>3</v>
      </c>
      <c r="E24" s="9" t="str">
        <f t="shared" si="0"/>
        <v>Kareby röd</v>
      </c>
      <c r="F24" s="1">
        <v>1</v>
      </c>
      <c r="G24" s="9" t="str">
        <f t="shared" si="1"/>
        <v>Älvängen</v>
      </c>
      <c r="H24" s="32"/>
      <c r="I24" s="32"/>
      <c r="J24" s="10"/>
      <c r="K24" s="32"/>
      <c r="L24" s="32"/>
    </row>
    <row r="25" spans="1:12" ht="12.75">
      <c r="A25" s="9">
        <f>A24</f>
        <v>19</v>
      </c>
      <c r="B25" s="26"/>
      <c r="C25" s="27"/>
      <c r="D25" s="1">
        <v>4</v>
      </c>
      <c r="E25" s="9" t="str">
        <f t="shared" si="0"/>
        <v>Skepplanda gul</v>
      </c>
      <c r="F25" s="1">
        <v>7</v>
      </c>
      <c r="G25" s="9" t="str">
        <f t="shared" si="1"/>
        <v>Kongahälla röd</v>
      </c>
      <c r="H25" s="32"/>
      <c r="I25" s="32"/>
      <c r="J25" s="10"/>
      <c r="K25" s="32"/>
      <c r="L25" s="32"/>
    </row>
    <row r="26" spans="1:12" ht="12.75">
      <c r="A26" s="12">
        <f>A25</f>
        <v>19</v>
      </c>
      <c r="B26" s="28"/>
      <c r="C26" s="29"/>
      <c r="D26" s="13">
        <v>5</v>
      </c>
      <c r="E26" s="12" t="str">
        <f t="shared" si="0"/>
        <v>Surte/Bohus gul</v>
      </c>
      <c r="F26" s="13">
        <v>6</v>
      </c>
      <c r="G26" s="12" t="str">
        <f t="shared" si="1"/>
        <v>Nol</v>
      </c>
      <c r="H26" s="33"/>
      <c r="I26" s="33"/>
      <c r="J26" s="14"/>
      <c r="K26" s="33"/>
      <c r="L26" s="33"/>
    </row>
    <row r="27" spans="1:12" ht="12.75">
      <c r="A27" s="9">
        <f>A26+1</f>
        <v>20</v>
      </c>
      <c r="B27" s="26"/>
      <c r="C27" s="27"/>
      <c r="D27" s="1">
        <v>1</v>
      </c>
      <c r="E27" s="9" t="str">
        <f t="shared" si="0"/>
        <v>Älvängen</v>
      </c>
      <c r="F27" s="1">
        <v>4</v>
      </c>
      <c r="G27" s="9" t="str">
        <f t="shared" si="1"/>
        <v>Skepplanda gul</v>
      </c>
      <c r="H27" s="35"/>
      <c r="I27" s="35"/>
      <c r="J27" s="10"/>
      <c r="K27" s="35"/>
      <c r="L27" s="35"/>
    </row>
    <row r="28" spans="1:12" ht="12.75">
      <c r="A28" s="9">
        <f>A27</f>
        <v>20</v>
      </c>
      <c r="B28" s="26"/>
      <c r="C28" s="27"/>
      <c r="D28" s="1">
        <v>2</v>
      </c>
      <c r="E28" s="9" t="str">
        <f t="shared" si="0"/>
        <v>Hermansby blå</v>
      </c>
      <c r="F28" s="1">
        <v>3</v>
      </c>
      <c r="G28" s="9" t="str">
        <f t="shared" si="1"/>
        <v>Kareby röd</v>
      </c>
      <c r="H28" s="32"/>
      <c r="I28" s="32"/>
      <c r="J28" s="10"/>
      <c r="K28" s="32"/>
      <c r="L28" s="32"/>
    </row>
    <row r="29" spans="1:12" ht="12.75">
      <c r="A29" s="9">
        <f>A28</f>
        <v>20</v>
      </c>
      <c r="B29" s="26"/>
      <c r="C29" s="27"/>
      <c r="D29" s="1">
        <v>7</v>
      </c>
      <c r="E29" s="9" t="str">
        <f t="shared" si="0"/>
        <v>Kongahälla röd</v>
      </c>
      <c r="F29" s="1">
        <v>5</v>
      </c>
      <c r="G29" s="9" t="str">
        <f t="shared" si="1"/>
        <v>Surte/Bohus gul</v>
      </c>
      <c r="H29" s="32"/>
      <c r="I29" s="32"/>
      <c r="J29" s="10"/>
      <c r="K29" s="32"/>
      <c r="L29" s="32"/>
    </row>
    <row r="30" spans="1:12" ht="12.75">
      <c r="A30" s="12">
        <f>A29</f>
        <v>20</v>
      </c>
      <c r="B30" s="28"/>
      <c r="C30" s="29"/>
      <c r="D30" s="13">
        <v>8</v>
      </c>
      <c r="E30" s="12" t="str">
        <f t="shared" si="0"/>
        <v>Hålta</v>
      </c>
      <c r="F30" s="13">
        <v>6</v>
      </c>
      <c r="G30" s="12" t="str">
        <f t="shared" si="1"/>
        <v>Nol</v>
      </c>
      <c r="H30" s="33"/>
      <c r="I30" s="33"/>
      <c r="J30" s="14"/>
      <c r="K30" s="33"/>
      <c r="L30" s="33"/>
    </row>
    <row r="31" spans="1:12" ht="12.75">
      <c r="A31" s="9">
        <f>A30+1</f>
        <v>21</v>
      </c>
      <c r="B31" s="26"/>
      <c r="C31" s="27"/>
      <c r="D31" s="1">
        <v>3</v>
      </c>
      <c r="E31" s="9" t="str">
        <f t="shared" si="0"/>
        <v>Kareby röd</v>
      </c>
      <c r="F31" s="1">
        <v>8</v>
      </c>
      <c r="G31" s="9" t="str">
        <f t="shared" si="1"/>
        <v>Hålta</v>
      </c>
      <c r="H31" s="35"/>
      <c r="I31" s="35"/>
      <c r="J31" s="10"/>
      <c r="K31" s="35"/>
      <c r="L31" s="35"/>
    </row>
    <row r="32" spans="1:12" ht="12.75">
      <c r="A32" s="9">
        <f>A31</f>
        <v>21</v>
      </c>
      <c r="B32" s="26"/>
      <c r="C32" s="27"/>
      <c r="D32" s="1">
        <v>4</v>
      </c>
      <c r="E32" s="9" t="str">
        <f t="shared" si="0"/>
        <v>Skepplanda gul</v>
      </c>
      <c r="F32" s="1">
        <v>2</v>
      </c>
      <c r="G32" s="9" t="str">
        <f t="shared" si="1"/>
        <v>Hermansby blå</v>
      </c>
      <c r="H32" s="32"/>
      <c r="I32" s="32"/>
      <c r="J32" s="10"/>
      <c r="K32" s="32"/>
      <c r="L32" s="32"/>
    </row>
    <row r="33" spans="1:12" ht="12.75">
      <c r="A33" s="9">
        <f>A32</f>
        <v>21</v>
      </c>
      <c r="B33" s="26"/>
      <c r="C33" s="27"/>
      <c r="D33" s="1">
        <v>5</v>
      </c>
      <c r="E33" s="9" t="str">
        <f t="shared" si="0"/>
        <v>Surte/Bohus gul</v>
      </c>
      <c r="F33" s="1">
        <v>1</v>
      </c>
      <c r="G33" s="9" t="str">
        <f t="shared" si="1"/>
        <v>Älvängen</v>
      </c>
      <c r="H33" s="32"/>
      <c r="I33" s="32"/>
      <c r="J33" s="10"/>
      <c r="K33" s="32"/>
      <c r="L33" s="32"/>
    </row>
    <row r="34" spans="1:12" ht="12.75">
      <c r="A34" s="12">
        <f>A33</f>
        <v>21</v>
      </c>
      <c r="B34" s="28"/>
      <c r="C34" s="29"/>
      <c r="D34" s="13">
        <v>6</v>
      </c>
      <c r="E34" s="12" t="str">
        <f t="shared" si="0"/>
        <v>Nol</v>
      </c>
      <c r="F34" s="13">
        <v>7</v>
      </c>
      <c r="G34" s="12" t="str">
        <f t="shared" si="1"/>
        <v>Kongahälla röd</v>
      </c>
      <c r="H34" s="33"/>
      <c r="I34" s="33"/>
      <c r="J34" s="14"/>
      <c r="K34" s="33"/>
      <c r="L34" s="33"/>
    </row>
    <row r="35" spans="1:12" ht="12.75">
      <c r="A35" s="9">
        <f>A34+1</f>
        <v>22</v>
      </c>
      <c r="B35" s="26"/>
      <c r="C35" s="27"/>
      <c r="D35" s="1">
        <v>1</v>
      </c>
      <c r="E35" s="9" t="str">
        <f t="shared" si="0"/>
        <v>Älvängen</v>
      </c>
      <c r="F35" s="1">
        <v>6</v>
      </c>
      <c r="G35" s="9" t="str">
        <f t="shared" si="1"/>
        <v>Nol</v>
      </c>
      <c r="H35" s="35"/>
      <c r="I35" s="35"/>
      <c r="J35" s="10"/>
      <c r="K35" s="35"/>
      <c r="L35" s="35"/>
    </row>
    <row r="36" spans="1:12" ht="12.75">
      <c r="A36" s="9">
        <f>A35</f>
        <v>22</v>
      </c>
      <c r="B36" s="26"/>
      <c r="C36" s="27"/>
      <c r="D36" s="1">
        <v>2</v>
      </c>
      <c r="E36" s="9" t="str">
        <f t="shared" si="0"/>
        <v>Hermansby blå</v>
      </c>
      <c r="F36" s="1">
        <v>5</v>
      </c>
      <c r="G36" s="9" t="str">
        <f t="shared" si="1"/>
        <v>Surte/Bohus gul</v>
      </c>
      <c r="H36" s="32"/>
      <c r="I36" s="32"/>
      <c r="J36" s="10"/>
      <c r="K36" s="32"/>
      <c r="L36" s="32"/>
    </row>
    <row r="37" spans="1:12" ht="12.75">
      <c r="A37" s="9">
        <f>A36</f>
        <v>22</v>
      </c>
      <c r="B37" s="26"/>
      <c r="C37" s="27"/>
      <c r="D37" s="1">
        <v>3</v>
      </c>
      <c r="E37" s="9" t="str">
        <f t="shared" si="0"/>
        <v>Kareby röd</v>
      </c>
      <c r="F37" s="1">
        <v>4</v>
      </c>
      <c r="G37" s="9" t="str">
        <f t="shared" si="1"/>
        <v>Skepplanda gul</v>
      </c>
      <c r="H37" s="32"/>
      <c r="I37" s="32"/>
      <c r="J37" s="10"/>
      <c r="K37" s="32"/>
      <c r="L37" s="32"/>
    </row>
    <row r="38" spans="1:12" ht="12.75">
      <c r="A38" s="12">
        <f>A37</f>
        <v>22</v>
      </c>
      <c r="B38" s="28"/>
      <c r="C38" s="29"/>
      <c r="D38" s="13">
        <v>8</v>
      </c>
      <c r="E38" s="12" t="str">
        <f t="shared" si="0"/>
        <v>Hålta</v>
      </c>
      <c r="F38" s="13">
        <v>7</v>
      </c>
      <c r="G38" s="12" t="str">
        <f t="shared" si="1"/>
        <v>Kongahälla röd</v>
      </c>
      <c r="H38" s="33"/>
      <c r="I38" s="33"/>
      <c r="J38" s="14"/>
      <c r="K38" s="33"/>
      <c r="L38" s="33"/>
    </row>
    <row r="39" spans="1:12" ht="12.75">
      <c r="A39" s="9">
        <f>A38+1</f>
        <v>23</v>
      </c>
      <c r="B39" s="26"/>
      <c r="C39" s="27"/>
      <c r="D39" s="1">
        <v>4</v>
      </c>
      <c r="E39" s="9" t="str">
        <f t="shared" si="0"/>
        <v>Skepplanda gul</v>
      </c>
      <c r="F39" s="1">
        <v>8</v>
      </c>
      <c r="G39" s="9" t="str">
        <f t="shared" si="1"/>
        <v>Hålta</v>
      </c>
      <c r="H39" s="35"/>
      <c r="I39" s="35"/>
      <c r="J39" s="10"/>
      <c r="K39" s="35"/>
      <c r="L39" s="35"/>
    </row>
    <row r="40" spans="1:12" ht="12.75">
      <c r="A40" s="9">
        <f>A39</f>
        <v>23</v>
      </c>
      <c r="B40" s="26"/>
      <c r="C40" s="27"/>
      <c r="D40" s="1">
        <v>5</v>
      </c>
      <c r="E40" s="9" t="str">
        <f t="shared" si="0"/>
        <v>Surte/Bohus gul</v>
      </c>
      <c r="F40" s="1">
        <v>3</v>
      </c>
      <c r="G40" s="9" t="str">
        <f t="shared" si="1"/>
        <v>Kareby röd</v>
      </c>
      <c r="H40" s="32"/>
      <c r="I40" s="32"/>
      <c r="J40" s="10"/>
      <c r="K40" s="32"/>
      <c r="L40" s="32"/>
    </row>
    <row r="41" spans="1:12" ht="12.75">
      <c r="A41" s="9">
        <f>A40</f>
        <v>23</v>
      </c>
      <c r="B41" s="26"/>
      <c r="C41" s="27"/>
      <c r="D41" s="1">
        <v>6</v>
      </c>
      <c r="E41" s="9" t="str">
        <f t="shared" si="0"/>
        <v>Nol</v>
      </c>
      <c r="F41" s="1">
        <v>2</v>
      </c>
      <c r="G41" s="9" t="str">
        <f t="shared" si="1"/>
        <v>Hermansby blå</v>
      </c>
      <c r="H41" s="32"/>
      <c r="I41" s="32"/>
      <c r="J41" s="10"/>
      <c r="K41" s="32"/>
      <c r="L41" s="32"/>
    </row>
    <row r="42" spans="1:12" ht="13.5" thickBot="1">
      <c r="A42" s="15">
        <f>A41</f>
        <v>23</v>
      </c>
      <c r="B42" s="30"/>
      <c r="C42" s="31"/>
      <c r="D42" s="16">
        <v>7</v>
      </c>
      <c r="E42" s="15" t="str">
        <f t="shared" si="0"/>
        <v>Kongahälla röd</v>
      </c>
      <c r="F42" s="16">
        <v>1</v>
      </c>
      <c r="G42" s="15" t="str">
        <f t="shared" si="1"/>
        <v>Älvängen</v>
      </c>
      <c r="H42" s="34"/>
      <c r="I42" s="34"/>
      <c r="J42" s="17"/>
      <c r="K42" s="34"/>
      <c r="L42" s="34"/>
    </row>
    <row r="43" spans="1:12" ht="12.75">
      <c r="A43" s="9">
        <v>34</v>
      </c>
      <c r="B43" s="26"/>
      <c r="C43" s="27"/>
      <c r="D43" s="1">
        <v>8</v>
      </c>
      <c r="E43" s="9" t="str">
        <f t="shared" si="0"/>
        <v>Hålta</v>
      </c>
      <c r="F43" s="1">
        <v>1</v>
      </c>
      <c r="G43" s="9" t="str">
        <f t="shared" si="1"/>
        <v>Älvängen</v>
      </c>
      <c r="H43" s="35"/>
      <c r="I43" s="35"/>
      <c r="J43" s="10"/>
      <c r="K43" s="35"/>
      <c r="L43" s="35"/>
    </row>
    <row r="44" spans="1:12" ht="12.75">
      <c r="A44" s="9">
        <f>A43</f>
        <v>34</v>
      </c>
      <c r="B44" s="26"/>
      <c r="C44" s="27"/>
      <c r="D44" s="1">
        <v>7</v>
      </c>
      <c r="E44" s="9" t="str">
        <f t="shared" si="0"/>
        <v>Kongahälla röd</v>
      </c>
      <c r="F44" s="1">
        <v>2</v>
      </c>
      <c r="G44" s="9" t="str">
        <f t="shared" si="1"/>
        <v>Hermansby blå</v>
      </c>
      <c r="H44" s="32"/>
      <c r="I44" s="32"/>
      <c r="J44" s="10"/>
      <c r="K44" s="32"/>
      <c r="L44" s="32"/>
    </row>
    <row r="45" spans="1:12" ht="12.75">
      <c r="A45" s="9">
        <f>A44</f>
        <v>34</v>
      </c>
      <c r="B45" s="26"/>
      <c r="C45" s="27"/>
      <c r="D45" s="1">
        <v>6</v>
      </c>
      <c r="E45" s="9" t="str">
        <f t="shared" si="0"/>
        <v>Nol</v>
      </c>
      <c r="F45" s="1">
        <v>3</v>
      </c>
      <c r="G45" s="9" t="str">
        <f t="shared" si="1"/>
        <v>Kareby röd</v>
      </c>
      <c r="H45" s="32"/>
      <c r="I45" s="32"/>
      <c r="J45" s="10"/>
      <c r="K45" s="32"/>
      <c r="L45" s="32"/>
    </row>
    <row r="46" spans="1:12" ht="12.75">
      <c r="A46" s="12">
        <f>A45</f>
        <v>34</v>
      </c>
      <c r="B46" s="28"/>
      <c r="C46" s="29"/>
      <c r="D46" s="13">
        <v>5</v>
      </c>
      <c r="E46" s="12" t="str">
        <f t="shared" si="0"/>
        <v>Surte/Bohus gul</v>
      </c>
      <c r="F46" s="13">
        <v>4</v>
      </c>
      <c r="G46" s="12" t="str">
        <f t="shared" si="1"/>
        <v>Skepplanda gul</v>
      </c>
      <c r="H46" s="33"/>
      <c r="I46" s="33"/>
      <c r="J46" s="14"/>
      <c r="K46" s="33"/>
      <c r="L46" s="33"/>
    </row>
    <row r="47" spans="1:12" ht="12.75">
      <c r="A47" s="9">
        <v>35</v>
      </c>
      <c r="B47" s="26"/>
      <c r="C47" s="27"/>
      <c r="D47" s="1">
        <v>2</v>
      </c>
      <c r="E47" s="9" t="str">
        <f aca="true" t="shared" si="2" ref="E47:E70">VLOOKUP(D47,$A$5:$B$12,2)</f>
        <v>Hermansby blå</v>
      </c>
      <c r="F47" s="1">
        <v>1</v>
      </c>
      <c r="G47" s="9" t="str">
        <f aca="true" t="shared" si="3" ref="G47:G70">VLOOKUP(F47,$A$5:$B$12,2)</f>
        <v>Älvängen</v>
      </c>
      <c r="H47" s="35"/>
      <c r="I47" s="35"/>
      <c r="J47" s="10"/>
      <c r="K47" s="35"/>
      <c r="L47" s="35"/>
    </row>
    <row r="48" spans="1:12" ht="12.75">
      <c r="A48" s="9">
        <f>A47</f>
        <v>35</v>
      </c>
      <c r="B48" s="26"/>
      <c r="C48" s="27"/>
      <c r="D48" s="1">
        <v>4</v>
      </c>
      <c r="E48" s="9" t="str">
        <f t="shared" si="2"/>
        <v>Skepplanda gul</v>
      </c>
      <c r="F48" s="1">
        <v>6</v>
      </c>
      <c r="G48" s="9" t="str">
        <f t="shared" si="3"/>
        <v>Nol</v>
      </c>
      <c r="H48" s="32"/>
      <c r="I48" s="32"/>
      <c r="J48" s="10"/>
      <c r="K48" s="32"/>
      <c r="L48" s="32"/>
    </row>
    <row r="49" spans="1:12" ht="12.75">
      <c r="A49" s="9">
        <f>A48</f>
        <v>35</v>
      </c>
      <c r="B49" s="26"/>
      <c r="C49" s="27"/>
      <c r="D49" s="1">
        <v>3</v>
      </c>
      <c r="E49" s="9" t="str">
        <f t="shared" si="2"/>
        <v>Kareby röd</v>
      </c>
      <c r="F49" s="1">
        <v>7</v>
      </c>
      <c r="G49" s="9" t="str">
        <f t="shared" si="3"/>
        <v>Kongahälla röd</v>
      </c>
      <c r="H49" s="32"/>
      <c r="I49" s="32"/>
      <c r="J49" s="10"/>
      <c r="K49" s="32"/>
      <c r="L49" s="32"/>
    </row>
    <row r="50" spans="1:12" ht="12.75">
      <c r="A50" s="12">
        <f>A49</f>
        <v>35</v>
      </c>
      <c r="B50" s="28"/>
      <c r="C50" s="29"/>
      <c r="D50" s="13">
        <v>5</v>
      </c>
      <c r="E50" s="12" t="str">
        <f t="shared" si="2"/>
        <v>Surte/Bohus gul</v>
      </c>
      <c r="F50" s="13">
        <v>8</v>
      </c>
      <c r="G50" s="12" t="str">
        <f t="shared" si="3"/>
        <v>Hålta</v>
      </c>
      <c r="H50" s="33"/>
      <c r="I50" s="33"/>
      <c r="J50" s="14"/>
      <c r="K50" s="33"/>
      <c r="L50" s="33"/>
    </row>
    <row r="51" spans="1:12" ht="12.75">
      <c r="A51" s="9">
        <f>A50+1</f>
        <v>36</v>
      </c>
      <c r="B51" s="26"/>
      <c r="C51" s="27"/>
      <c r="D51" s="1">
        <v>8</v>
      </c>
      <c r="E51" s="9" t="str">
        <f t="shared" si="2"/>
        <v>Hålta</v>
      </c>
      <c r="F51" s="1">
        <v>2</v>
      </c>
      <c r="G51" s="9" t="str">
        <f t="shared" si="3"/>
        <v>Hermansby blå</v>
      </c>
      <c r="H51" s="35"/>
      <c r="I51" s="35"/>
      <c r="J51" s="10"/>
      <c r="K51" s="35"/>
      <c r="L51" s="35"/>
    </row>
    <row r="52" spans="1:12" ht="12.75">
      <c r="A52" s="9">
        <f>A51</f>
        <v>36</v>
      </c>
      <c r="B52" s="26"/>
      <c r="C52" s="27"/>
      <c r="D52" s="1">
        <v>1</v>
      </c>
      <c r="E52" s="9" t="str">
        <f t="shared" si="2"/>
        <v>Älvängen</v>
      </c>
      <c r="F52" s="1">
        <v>3</v>
      </c>
      <c r="G52" s="9" t="str">
        <f t="shared" si="3"/>
        <v>Kareby röd</v>
      </c>
      <c r="H52" s="32"/>
      <c r="I52" s="32"/>
      <c r="J52" s="10"/>
      <c r="K52" s="32"/>
      <c r="L52" s="32"/>
    </row>
    <row r="53" spans="1:12" ht="12.75">
      <c r="A53" s="9">
        <f>A52</f>
        <v>36</v>
      </c>
      <c r="B53" s="26"/>
      <c r="C53" s="27"/>
      <c r="D53" s="1">
        <v>7</v>
      </c>
      <c r="E53" s="9" t="str">
        <f t="shared" si="2"/>
        <v>Kongahälla röd</v>
      </c>
      <c r="F53" s="1">
        <v>4</v>
      </c>
      <c r="G53" s="9" t="str">
        <f t="shared" si="3"/>
        <v>Skepplanda gul</v>
      </c>
      <c r="H53" s="32"/>
      <c r="I53" s="32"/>
      <c r="J53" s="10"/>
      <c r="K53" s="32"/>
      <c r="L53" s="32"/>
    </row>
    <row r="54" spans="1:12" ht="12.75">
      <c r="A54" s="12">
        <f>A53</f>
        <v>36</v>
      </c>
      <c r="B54" s="28"/>
      <c r="C54" s="29"/>
      <c r="D54" s="13">
        <v>6</v>
      </c>
      <c r="E54" s="12" t="str">
        <f t="shared" si="2"/>
        <v>Nol</v>
      </c>
      <c r="F54" s="13">
        <v>5</v>
      </c>
      <c r="G54" s="12" t="str">
        <f t="shared" si="3"/>
        <v>Surte/Bohus gul</v>
      </c>
      <c r="H54" s="33"/>
      <c r="I54" s="33"/>
      <c r="J54" s="14"/>
      <c r="K54" s="33"/>
      <c r="L54" s="33"/>
    </row>
    <row r="55" spans="1:12" ht="12.75">
      <c r="A55" s="9">
        <f>A54+1</f>
        <v>37</v>
      </c>
      <c r="B55" s="26"/>
      <c r="C55" s="27"/>
      <c r="D55" s="1">
        <v>4</v>
      </c>
      <c r="E55" s="9" t="str">
        <f t="shared" si="2"/>
        <v>Skepplanda gul</v>
      </c>
      <c r="F55" s="1">
        <v>1</v>
      </c>
      <c r="G55" s="9" t="str">
        <f t="shared" si="3"/>
        <v>Älvängen</v>
      </c>
      <c r="H55" s="35"/>
      <c r="I55" s="35"/>
      <c r="J55" s="10"/>
      <c r="K55" s="35"/>
      <c r="L55" s="35"/>
    </row>
    <row r="56" spans="1:12" ht="12.75">
      <c r="A56" s="9">
        <f>A55</f>
        <v>37</v>
      </c>
      <c r="B56" s="26"/>
      <c r="C56" s="27"/>
      <c r="D56" s="1">
        <v>3</v>
      </c>
      <c r="E56" s="9" t="str">
        <f t="shared" si="2"/>
        <v>Kareby röd</v>
      </c>
      <c r="F56" s="1">
        <v>2</v>
      </c>
      <c r="G56" s="9" t="str">
        <f t="shared" si="3"/>
        <v>Hermansby blå</v>
      </c>
      <c r="H56" s="32"/>
      <c r="I56" s="32"/>
      <c r="J56" s="10"/>
      <c r="K56" s="32"/>
      <c r="L56" s="32"/>
    </row>
    <row r="57" spans="1:12" ht="12.75">
      <c r="A57" s="9">
        <f>A56</f>
        <v>37</v>
      </c>
      <c r="B57" s="26"/>
      <c r="C57" s="27"/>
      <c r="D57" s="1">
        <v>5</v>
      </c>
      <c r="E57" s="9" t="str">
        <f t="shared" si="2"/>
        <v>Surte/Bohus gul</v>
      </c>
      <c r="F57" s="1">
        <v>7</v>
      </c>
      <c r="G57" s="9" t="str">
        <f t="shared" si="3"/>
        <v>Kongahälla röd</v>
      </c>
      <c r="H57" s="32"/>
      <c r="I57" s="32"/>
      <c r="J57" s="10"/>
      <c r="K57" s="32"/>
      <c r="L57" s="32"/>
    </row>
    <row r="58" spans="1:12" ht="12.75">
      <c r="A58" s="12">
        <f>A57</f>
        <v>37</v>
      </c>
      <c r="B58" s="28"/>
      <c r="C58" s="29"/>
      <c r="D58" s="13">
        <v>6</v>
      </c>
      <c r="E58" s="12" t="str">
        <f t="shared" si="2"/>
        <v>Nol</v>
      </c>
      <c r="F58" s="13">
        <v>8</v>
      </c>
      <c r="G58" s="12" t="str">
        <f t="shared" si="3"/>
        <v>Hålta</v>
      </c>
      <c r="H58" s="33"/>
      <c r="I58" s="33"/>
      <c r="J58" s="14"/>
      <c r="K58" s="33"/>
      <c r="L58" s="33"/>
    </row>
    <row r="59" spans="1:12" ht="12.75">
      <c r="A59" s="9">
        <f>A58+1</f>
        <v>38</v>
      </c>
      <c r="B59" s="26"/>
      <c r="C59" s="27"/>
      <c r="D59" s="1">
        <v>8</v>
      </c>
      <c r="E59" s="9" t="str">
        <f t="shared" si="2"/>
        <v>Hålta</v>
      </c>
      <c r="F59" s="1">
        <v>3</v>
      </c>
      <c r="G59" s="9" t="str">
        <f t="shared" si="3"/>
        <v>Kareby röd</v>
      </c>
      <c r="H59" s="35"/>
      <c r="I59" s="35"/>
      <c r="J59" s="10"/>
      <c r="K59" s="35"/>
      <c r="L59" s="35"/>
    </row>
    <row r="60" spans="1:12" ht="12.75">
      <c r="A60" s="9">
        <f>A59</f>
        <v>38</v>
      </c>
      <c r="B60" s="26"/>
      <c r="C60" s="27"/>
      <c r="D60" s="1">
        <v>2</v>
      </c>
      <c r="E60" s="9" t="str">
        <f t="shared" si="2"/>
        <v>Hermansby blå</v>
      </c>
      <c r="F60" s="1">
        <v>4</v>
      </c>
      <c r="G60" s="9" t="str">
        <f t="shared" si="3"/>
        <v>Skepplanda gul</v>
      </c>
      <c r="H60" s="32"/>
      <c r="I60" s="32"/>
      <c r="J60" s="10"/>
      <c r="K60" s="32"/>
      <c r="L60" s="32"/>
    </row>
    <row r="61" spans="1:12" ht="12.75">
      <c r="A61" s="9">
        <f>A60</f>
        <v>38</v>
      </c>
      <c r="B61" s="26"/>
      <c r="C61" s="27"/>
      <c r="D61" s="1">
        <v>1</v>
      </c>
      <c r="E61" s="9" t="str">
        <f t="shared" si="2"/>
        <v>Älvängen</v>
      </c>
      <c r="F61" s="1">
        <v>5</v>
      </c>
      <c r="G61" s="9" t="str">
        <f t="shared" si="3"/>
        <v>Surte/Bohus gul</v>
      </c>
      <c r="H61" s="32"/>
      <c r="I61" s="32"/>
      <c r="J61" s="10"/>
      <c r="K61" s="32"/>
      <c r="L61" s="32"/>
    </row>
    <row r="62" spans="1:12" ht="12.75">
      <c r="A62" s="12">
        <f>A61</f>
        <v>38</v>
      </c>
      <c r="B62" s="28"/>
      <c r="C62" s="29"/>
      <c r="D62" s="13">
        <v>7</v>
      </c>
      <c r="E62" s="12" t="str">
        <f t="shared" si="2"/>
        <v>Kongahälla röd</v>
      </c>
      <c r="F62" s="13">
        <v>6</v>
      </c>
      <c r="G62" s="12" t="str">
        <f t="shared" si="3"/>
        <v>Nol</v>
      </c>
      <c r="H62" s="33"/>
      <c r="I62" s="33"/>
      <c r="J62" s="14"/>
      <c r="K62" s="33"/>
      <c r="L62" s="33"/>
    </row>
    <row r="63" spans="1:12" ht="12.75">
      <c r="A63" s="9">
        <f>A62+1</f>
        <v>39</v>
      </c>
      <c r="B63" s="26"/>
      <c r="C63" s="27"/>
      <c r="D63" s="1">
        <v>6</v>
      </c>
      <c r="E63" s="9" t="str">
        <f t="shared" si="2"/>
        <v>Nol</v>
      </c>
      <c r="F63" s="1">
        <v>1</v>
      </c>
      <c r="G63" s="9" t="str">
        <f t="shared" si="3"/>
        <v>Älvängen</v>
      </c>
      <c r="H63" s="35"/>
      <c r="I63" s="35"/>
      <c r="J63" s="10"/>
      <c r="K63" s="35"/>
      <c r="L63" s="35"/>
    </row>
    <row r="64" spans="1:12" ht="12.75">
      <c r="A64" s="9">
        <f>A63</f>
        <v>39</v>
      </c>
      <c r="B64" s="26"/>
      <c r="C64" s="27"/>
      <c r="D64" s="1">
        <v>5</v>
      </c>
      <c r="E64" s="9" t="str">
        <f t="shared" si="2"/>
        <v>Surte/Bohus gul</v>
      </c>
      <c r="F64" s="1">
        <v>2</v>
      </c>
      <c r="G64" s="9" t="str">
        <f t="shared" si="3"/>
        <v>Hermansby blå</v>
      </c>
      <c r="H64" s="32"/>
      <c r="I64" s="32"/>
      <c r="J64" s="10"/>
      <c r="K64" s="32"/>
      <c r="L64" s="32"/>
    </row>
    <row r="65" spans="1:12" ht="12.75">
      <c r="A65" s="9">
        <f>A64</f>
        <v>39</v>
      </c>
      <c r="B65" s="26"/>
      <c r="C65" s="27"/>
      <c r="D65" s="1">
        <v>4</v>
      </c>
      <c r="E65" s="9" t="str">
        <f t="shared" si="2"/>
        <v>Skepplanda gul</v>
      </c>
      <c r="F65" s="1">
        <v>3</v>
      </c>
      <c r="G65" s="9" t="str">
        <f t="shared" si="3"/>
        <v>Kareby röd</v>
      </c>
      <c r="H65" s="32"/>
      <c r="I65" s="32"/>
      <c r="J65" s="10"/>
      <c r="K65" s="32"/>
      <c r="L65" s="32"/>
    </row>
    <row r="66" spans="1:12" ht="12.75">
      <c r="A66" s="12">
        <f>A65</f>
        <v>39</v>
      </c>
      <c r="B66" s="28"/>
      <c r="C66" s="29"/>
      <c r="D66" s="13">
        <v>7</v>
      </c>
      <c r="E66" s="12" t="str">
        <f t="shared" si="2"/>
        <v>Kongahälla röd</v>
      </c>
      <c r="F66" s="13">
        <v>8</v>
      </c>
      <c r="G66" s="12" t="str">
        <f t="shared" si="3"/>
        <v>Hålta</v>
      </c>
      <c r="H66" s="33"/>
      <c r="I66" s="33"/>
      <c r="J66" s="14"/>
      <c r="K66" s="33"/>
      <c r="L66" s="33"/>
    </row>
    <row r="67" spans="1:12" ht="12.75">
      <c r="A67" s="9">
        <f>A66+1</f>
        <v>40</v>
      </c>
      <c r="B67" s="26"/>
      <c r="C67" s="27"/>
      <c r="D67" s="1">
        <v>8</v>
      </c>
      <c r="E67" s="9" t="str">
        <f t="shared" si="2"/>
        <v>Hålta</v>
      </c>
      <c r="F67" s="1">
        <v>4</v>
      </c>
      <c r="G67" s="9" t="str">
        <f t="shared" si="3"/>
        <v>Skepplanda gul</v>
      </c>
      <c r="H67" s="35"/>
      <c r="I67" s="35"/>
      <c r="J67" s="10"/>
      <c r="K67" s="35"/>
      <c r="L67" s="35"/>
    </row>
    <row r="68" spans="1:12" ht="12.75">
      <c r="A68" s="9">
        <f>A67</f>
        <v>40</v>
      </c>
      <c r="B68" s="26"/>
      <c r="C68" s="27"/>
      <c r="D68" s="1">
        <v>3</v>
      </c>
      <c r="E68" s="9" t="str">
        <f t="shared" si="2"/>
        <v>Kareby röd</v>
      </c>
      <c r="F68" s="1">
        <v>5</v>
      </c>
      <c r="G68" s="9" t="str">
        <f t="shared" si="3"/>
        <v>Surte/Bohus gul</v>
      </c>
      <c r="H68" s="32"/>
      <c r="I68" s="32"/>
      <c r="J68" s="10"/>
      <c r="K68" s="32"/>
      <c r="L68" s="32"/>
    </row>
    <row r="69" spans="1:12" ht="12.75">
      <c r="A69" s="9">
        <f>A68</f>
        <v>40</v>
      </c>
      <c r="B69" s="26"/>
      <c r="C69" s="27"/>
      <c r="D69" s="1">
        <v>2</v>
      </c>
      <c r="E69" s="9" t="str">
        <f t="shared" si="2"/>
        <v>Hermansby blå</v>
      </c>
      <c r="F69" s="1">
        <v>6</v>
      </c>
      <c r="G69" s="9" t="str">
        <f t="shared" si="3"/>
        <v>Nol</v>
      </c>
      <c r="H69" s="32"/>
      <c r="I69" s="32"/>
      <c r="J69" s="10"/>
      <c r="K69" s="32"/>
      <c r="L69" s="32"/>
    </row>
    <row r="70" spans="1:12" ht="13.5" thickBot="1">
      <c r="A70" s="15">
        <f>A69</f>
        <v>40</v>
      </c>
      <c r="B70" s="30"/>
      <c r="C70" s="31"/>
      <c r="D70" s="16">
        <v>1</v>
      </c>
      <c r="E70" s="15" t="str">
        <f t="shared" si="2"/>
        <v>Älvängen</v>
      </c>
      <c r="F70" s="16">
        <v>7</v>
      </c>
      <c r="G70" s="15" t="str">
        <f t="shared" si="3"/>
        <v>Kongahälla röd</v>
      </c>
      <c r="H70" s="34"/>
      <c r="I70" s="34"/>
      <c r="J70" s="17"/>
      <c r="K70" s="34"/>
      <c r="L70" s="34"/>
    </row>
    <row r="71" spans="1:7" ht="12.75">
      <c r="A71" s="18"/>
      <c r="B71" s="26"/>
      <c r="C71" s="27"/>
      <c r="D71" s="1"/>
      <c r="E71" s="9"/>
      <c r="F71" s="1"/>
      <c r="G71" s="9"/>
    </row>
    <row r="72" spans="1:7" ht="12.75">
      <c r="A72" s="9"/>
      <c r="B72" s="26"/>
      <c r="C72" s="27"/>
      <c r="D72" s="1"/>
      <c r="E72" s="9"/>
      <c r="F72" s="1"/>
      <c r="G72" s="9"/>
    </row>
    <row r="73" spans="1:7" ht="12.75">
      <c r="A73" s="9"/>
      <c r="B73" s="26"/>
      <c r="C73" s="27"/>
      <c r="D73" s="1"/>
      <c r="E73" s="9"/>
      <c r="F73" s="1"/>
      <c r="G73" s="9"/>
    </row>
    <row r="74" spans="1:7" ht="12.75">
      <c r="A74" s="12"/>
      <c r="B74" s="28"/>
      <c r="C74" s="29"/>
      <c r="D74" s="13"/>
      <c r="E74" s="12"/>
      <c r="F74" s="13"/>
      <c r="G74" s="12"/>
    </row>
    <row r="75" spans="1:7" ht="12.75">
      <c r="A75" s="9"/>
      <c r="B75" s="26"/>
      <c r="C75" s="27"/>
      <c r="D75" s="1"/>
      <c r="E75" s="9"/>
      <c r="F75" s="1"/>
      <c r="G75" s="9"/>
    </row>
    <row r="76" spans="1:7" ht="12.75">
      <c r="A76" s="9"/>
      <c r="B76" s="26"/>
      <c r="C76" s="27"/>
      <c r="D76" s="1"/>
      <c r="E76" s="9"/>
      <c r="F76" s="1"/>
      <c r="G76" s="9"/>
    </row>
    <row r="77" spans="1:7" ht="12.75">
      <c r="A77" s="9"/>
      <c r="B77" s="26"/>
      <c r="C77" s="27"/>
      <c r="D77" s="1"/>
      <c r="E77" s="9"/>
      <c r="F77" s="1"/>
      <c r="G77" s="9"/>
    </row>
    <row r="78" spans="1:7" ht="12.75">
      <c r="A78" s="12"/>
      <c r="B78" s="28"/>
      <c r="C78" s="29"/>
      <c r="D78" s="13"/>
      <c r="E78" s="12"/>
      <c r="F78" s="13"/>
      <c r="G78" s="12"/>
    </row>
    <row r="80" ht="12.75">
      <c r="A80" s="22"/>
    </row>
  </sheetData>
  <sheetProtection/>
  <mergeCells count="119">
    <mergeCell ref="K15:L15"/>
    <mergeCell ref="H69:I69"/>
    <mergeCell ref="K69:L69"/>
    <mergeCell ref="H65:I65"/>
    <mergeCell ref="K65:L65"/>
    <mergeCell ref="H66:I66"/>
    <mergeCell ref="K66:L66"/>
    <mergeCell ref="H63:I63"/>
    <mergeCell ref="K63:L63"/>
    <mergeCell ref="H64:I64"/>
    <mergeCell ref="H70:I70"/>
    <mergeCell ref="K70:L70"/>
    <mergeCell ref="H67:I67"/>
    <mergeCell ref="K67:L67"/>
    <mergeCell ref="H68:I68"/>
    <mergeCell ref="K68:L68"/>
    <mergeCell ref="K64:L64"/>
    <mergeCell ref="H61:I61"/>
    <mergeCell ref="K61:L61"/>
    <mergeCell ref="H62:I62"/>
    <mergeCell ref="K62:L62"/>
    <mergeCell ref="H59:I59"/>
    <mergeCell ref="K59:L59"/>
    <mergeCell ref="H60:I60"/>
    <mergeCell ref="K60:L60"/>
    <mergeCell ref="H57:I57"/>
    <mergeCell ref="K57:L57"/>
    <mergeCell ref="H58:I58"/>
    <mergeCell ref="K58:L58"/>
    <mergeCell ref="H55:I55"/>
    <mergeCell ref="K55:L55"/>
    <mergeCell ref="H56:I56"/>
    <mergeCell ref="K56:L56"/>
    <mergeCell ref="H53:I53"/>
    <mergeCell ref="K53:L53"/>
    <mergeCell ref="H54:I54"/>
    <mergeCell ref="K54:L54"/>
    <mergeCell ref="H51:I51"/>
    <mergeCell ref="K51:L51"/>
    <mergeCell ref="H52:I52"/>
    <mergeCell ref="K52:L52"/>
    <mergeCell ref="H49:I49"/>
    <mergeCell ref="K49:L49"/>
    <mergeCell ref="H50:I50"/>
    <mergeCell ref="K50:L50"/>
    <mergeCell ref="H47:I47"/>
    <mergeCell ref="K47:L47"/>
    <mergeCell ref="H48:I48"/>
    <mergeCell ref="K48:L48"/>
    <mergeCell ref="H45:I45"/>
    <mergeCell ref="K45:L45"/>
    <mergeCell ref="H46:I46"/>
    <mergeCell ref="K46:L46"/>
    <mergeCell ref="H43:I43"/>
    <mergeCell ref="K43:L43"/>
    <mergeCell ref="H44:I44"/>
    <mergeCell ref="K44:L44"/>
    <mergeCell ref="H41:I41"/>
    <mergeCell ref="K41:L41"/>
    <mergeCell ref="H42:I42"/>
    <mergeCell ref="K42:L42"/>
    <mergeCell ref="H39:I39"/>
    <mergeCell ref="K39:L39"/>
    <mergeCell ref="H40:I40"/>
    <mergeCell ref="K40:L40"/>
    <mergeCell ref="H37:I37"/>
    <mergeCell ref="K37:L37"/>
    <mergeCell ref="H38:I38"/>
    <mergeCell ref="K38:L38"/>
    <mergeCell ref="H35:I35"/>
    <mergeCell ref="K35:L35"/>
    <mergeCell ref="H36:I36"/>
    <mergeCell ref="K36:L36"/>
    <mergeCell ref="H33:I33"/>
    <mergeCell ref="K33:L33"/>
    <mergeCell ref="H34:I34"/>
    <mergeCell ref="K34:L34"/>
    <mergeCell ref="H31:I31"/>
    <mergeCell ref="K31:L31"/>
    <mergeCell ref="H32:I32"/>
    <mergeCell ref="K32:L32"/>
    <mergeCell ref="H29:I29"/>
    <mergeCell ref="K29:L29"/>
    <mergeCell ref="H30:I30"/>
    <mergeCell ref="K30:L30"/>
    <mergeCell ref="H27:I27"/>
    <mergeCell ref="K27:L27"/>
    <mergeCell ref="H28:I28"/>
    <mergeCell ref="K28:L28"/>
    <mergeCell ref="H26:I26"/>
    <mergeCell ref="K26:L26"/>
    <mergeCell ref="H24:I24"/>
    <mergeCell ref="K24:L24"/>
    <mergeCell ref="H25:I25"/>
    <mergeCell ref="K25:L25"/>
    <mergeCell ref="H22:I22"/>
    <mergeCell ref="K22:L22"/>
    <mergeCell ref="H23:I23"/>
    <mergeCell ref="K23:L23"/>
    <mergeCell ref="H21:I21"/>
    <mergeCell ref="K21:L21"/>
    <mergeCell ref="H20:I20"/>
    <mergeCell ref="K20:L20"/>
    <mergeCell ref="H17:I17"/>
    <mergeCell ref="K17:L17"/>
    <mergeCell ref="H18:I18"/>
    <mergeCell ref="K18:L18"/>
    <mergeCell ref="H19:I19"/>
    <mergeCell ref="K19:L19"/>
    <mergeCell ref="D14:E14"/>
    <mergeCell ref="F14:G14"/>
    <mergeCell ref="A1:L1"/>
    <mergeCell ref="A2:L2"/>
    <mergeCell ref="B4:C4"/>
    <mergeCell ref="H16:I16"/>
    <mergeCell ref="K16:L16"/>
    <mergeCell ref="H14:I14"/>
    <mergeCell ref="K14:L14"/>
    <mergeCell ref="H15:I15"/>
  </mergeCells>
  <printOptions/>
  <pageMargins left="0.75" right="0.75" top="1" bottom="1" header="0.5" footer="0.5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Bröderna Edstrand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oen</dc:creator>
  <cp:keywords/>
  <dc:description/>
  <cp:lastModifiedBy>Mari Lindroos</cp:lastModifiedBy>
  <cp:lastPrinted>2012-03-11T15:12:02Z</cp:lastPrinted>
  <dcterms:created xsi:type="dcterms:W3CDTF">2005-02-09T15:22:47Z</dcterms:created>
  <dcterms:modified xsi:type="dcterms:W3CDTF">2012-03-25T17:51:19Z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81292322</vt:i4>
  </property>
  <property fmtid="{D5CDD505-2E9C-101B-9397-08002B2CF9AE}" pid="3" name="_EmailSubject">
    <vt:lpwstr>Serieplanering mall</vt:lpwstr>
  </property>
  <property fmtid="{D5CDD505-2E9C-101B-9397-08002B2CF9AE}" pid="4" name="_AuthorEmail">
    <vt:lpwstr>Pal.Borgersen@borealisgroup.com</vt:lpwstr>
  </property>
  <property fmtid="{D5CDD505-2E9C-101B-9397-08002B2CF9AE}" pid="5" name="_AuthorEmailDisplayName">
    <vt:lpwstr>Borgersen, Pal</vt:lpwstr>
  </property>
  <property fmtid="{D5CDD505-2E9C-101B-9397-08002B2CF9AE}" pid="6" name="_ReviewingToolsShownOnce">
    <vt:lpwstr/>
  </property>
</Properties>
</file>