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71" windowWidth="14085" windowHeight="7560" activeTab="0"/>
  </bookViews>
  <sheets>
    <sheet name="P10-43 L alla" sheetId="1" r:id="rId1"/>
    <sheet name="P10-43 L NAIS" sheetId="2" r:id="rId2"/>
    <sheet name="P 9-34 alla" sheetId="3" r:id="rId3"/>
    <sheet name="P 9-34 NAIS" sheetId="4" r:id="rId4"/>
    <sheet name="NAIS alla" sheetId="5" r:id="rId5"/>
    <sheet name="Grupper" sheetId="6" r:id="rId6"/>
  </sheets>
  <definedNames>
    <definedName name="_xlnm._FilterDatabase" localSheetId="4" hidden="1">'NAIS alla'!$A$1:$F$29</definedName>
    <definedName name="_xlfn.COUNTIFS" hidden="1">#NAME?</definedName>
    <definedName name="_xlfn.SUMIFS" hidden="1">#NAME?</definedName>
    <definedName name="Spelprogram___P_9_34" localSheetId="4">'NAIS alla'!$A$32:$C$36</definedName>
    <definedName name="Spelprogram___P_9_34" localSheetId="2">'P 9-34 alla'!$A$1:$C$95</definedName>
    <definedName name="Spelprogram___P_9_34" localSheetId="3">'P 9-34 NAIS'!$A$1:$C$17</definedName>
    <definedName name="Spelschem_alla_P10_43_L" localSheetId="0">'P10-43 L alla'!$A$1:$C$97</definedName>
    <definedName name="Spelschem_alla_P10_43_L" localSheetId="1">'P10-43 L NAIS'!$A$1:$C$19</definedName>
  </definedNames>
  <calcPr fullCalcOnLoad="1"/>
</workbook>
</file>

<file path=xl/sharedStrings.xml><?xml version="1.0" encoding="utf-8"?>
<sst xmlns="http://schemas.openxmlformats.org/spreadsheetml/2006/main" count="531" uniqueCount="246">
  <si>
    <t>April</t>
  </si>
  <si>
    <t>IFK Tumba FK 2 - Pappas Pojkar FF 5</t>
  </si>
  <si>
    <t>Storvretens BP 21</t>
  </si>
  <si>
    <t>Brantbrinks IP 21</t>
  </si>
  <si>
    <t>Alby BP 11</t>
  </si>
  <si>
    <t>FC Hallunda 1 - Nackdala AIS 1</t>
  </si>
  <si>
    <t>Brunna IP 22</t>
  </si>
  <si>
    <t>IFK Stockholm 1 - Norsborgs IF 2</t>
  </si>
  <si>
    <t>Maj</t>
  </si>
  <si>
    <t>Norsborgs IF 2 - FC Hallunda 1</t>
  </si>
  <si>
    <t>Nackdala AIS 1 - Vårby IF 1</t>
  </si>
  <si>
    <t>Tuna BP 1</t>
  </si>
  <si>
    <t>Segeltorps IF 4 - Konyaspor Kultur och IF 1</t>
  </si>
  <si>
    <t>Segeltorps IP 2</t>
  </si>
  <si>
    <t>Berga IP 11</t>
  </si>
  <si>
    <t>Pappas Pojkar FF 5 - Tullinge Triangel Pojkar FK 2</t>
  </si>
  <si>
    <t>IFK Tumba FK 2 - Segeltorps IF 4</t>
  </si>
  <si>
    <t>Konyaspor Kultur och IF 1 - Nackdala AIS 1</t>
  </si>
  <si>
    <t>Nackdala AIS 1 - IFK Tumba FK 2</t>
  </si>
  <si>
    <t>Norsborgs IF 2 - Konyaspor Kultur och IF 1</t>
  </si>
  <si>
    <t>Tullinge Triangel Pojkar FK 2 - IFK Stockholm 1</t>
  </si>
  <si>
    <t>IFK Tumba FK 2 - Norsborgs IF 2</t>
  </si>
  <si>
    <t>Segeltorps IF 4 - Pappas Pojkar FF 5</t>
  </si>
  <si>
    <t>FC Hallunda 1 - Tullinge Triangel Pojkar FK 2</t>
  </si>
  <si>
    <t>Juni</t>
  </si>
  <si>
    <t>Nackdala AIS 1 - Segeltorps IF 4</t>
  </si>
  <si>
    <t>Pappas Pojkar FF 5 - IFK Stockholm 1</t>
  </si>
  <si>
    <t>Nackdala AIS 1 - Pappas Pojkar FF 5</t>
  </si>
  <si>
    <t>Segeltorps IF 4 - Norsborgs IF 2</t>
  </si>
  <si>
    <t>Konyaspor Kultur och IF 1 - Tullinge Triangel Pojkar FK 2</t>
  </si>
  <si>
    <t>FC Hallunda 1 - IFK Stockholm 1</t>
  </si>
  <si>
    <t>Augusti</t>
  </si>
  <si>
    <t>Norsborgs IF 2 - Nackdala AIS 1</t>
  </si>
  <si>
    <t>Tullinge Triangel Pojkar FK 2 - IFK Tumba FK 2</t>
  </si>
  <si>
    <t>Pappas Pojkar FF 5 - FC Hallunda 1</t>
  </si>
  <si>
    <t>Nackdala AIS 1 - Wårby United FF 1</t>
  </si>
  <si>
    <t>Konyaspor Kultur och IF 1 - IFK Stockholm 1</t>
  </si>
  <si>
    <t>Norsborgs IF 2 - Pappas Pojkar FF 5</t>
  </si>
  <si>
    <t>September</t>
  </si>
  <si>
    <t>IFK Stockholm 1 - IFK Tumba FK 2</t>
  </si>
  <si>
    <t>Tullinge Triangel Pojkar FK 2 - Segeltorps IF 4</t>
  </si>
  <si>
    <t>FC Hallunda 1 - Konyaspor Kultur och IF 1</t>
  </si>
  <si>
    <t>Rönninge Salem Fotboll 2 - Nackdala AIS 1</t>
  </si>
  <si>
    <t>IFK Tumba FK 2 - FC Hallunda 1</t>
  </si>
  <si>
    <t>Nackdala AIS 1 - Tullinge Triangel Pojkar FK 2</t>
  </si>
  <si>
    <t>Brunna IP 21</t>
  </si>
  <si>
    <t>Hägersten SK 2 - Nackdala AIS 1</t>
  </si>
  <si>
    <t>Tullinge Triangel Pojkar FK 2 - Norsborgs IF 2</t>
  </si>
  <si>
    <t>IFK Stockholm 1 - Segeltorps IF 4</t>
  </si>
  <si>
    <t>Pappas Pojkar FF 5 - Konyaspor Kultur och IF 1</t>
  </si>
  <si>
    <t>IFK Tumba FK 2 - Konyaspor Kultur och IF 1</t>
  </si>
  <si>
    <t>Nackdala AIS 1 - IFK Stockholm 1</t>
  </si>
  <si>
    <t>Segeltorps IF 4 - FC Hallunda 1</t>
  </si>
  <si>
    <t>P10-43 L</t>
  </si>
  <si>
    <t>HÃ¤gersten SK 2 - WÃ¥rby United FF 1</t>
  </si>
  <si>
    <t>HÃ¤gerstensÃ¥sens BP 12</t>
  </si>
  <si>
    <t>VÃ¥rby IF 1 - Segeltorps IF 4</t>
  </si>
  <si>
    <t>VÃ¥rbyparkens BP 11</t>
  </si>
  <si>
    <t>Tullinge Triangel Pojkar FK 2 - RÃ¶nninge Salem Fotboll 2</t>
  </si>
  <si>
    <t>Konyaspor Kultur och IF 1 - Stockholm SÃ¶dra FF 1</t>
  </si>
  <si>
    <t>VÃ¥rbergs IP 12</t>
  </si>
  <si>
    <t>WÃ¥rby United FF 1 - IFK Stockholm 1</t>
  </si>
  <si>
    <t>Nackdala AIS 1 - VÃ¥rby IF 1</t>
  </si>
  <si>
    <t>Stockholm SÃ¶dra FF 1 - IFK Tumba FK 2</t>
  </si>
  <si>
    <t>RÃ¶nninge Salem Fotboll 2 - HÃ¤gersten SK 2</t>
  </si>
  <si>
    <t>TrÃ¤dgÃ¥rdsstadsskolans BP 1</t>
  </si>
  <si>
    <t>FC Hallunda 1 - WÃ¥rby United FF 1</t>
  </si>
  <si>
    <t>VÃ¥rby IF 1 - Norsborgs IF 2</t>
  </si>
  <si>
    <t>HÃ¤gersten SK 2 - Tullinge Triangel Pojkar FK 2</t>
  </si>
  <si>
    <t>Stockholm SÃ¶dra FF 1 - Pappas Pojkar FF 5</t>
  </si>
  <si>
    <t>IFK Stockholm 1 - RÃ¶nninge Salem Fotboll 2</t>
  </si>
  <si>
    <t>WÃ¥rby United FF 1 - VÃ¥rby IF 1</t>
  </si>
  <si>
    <t>Segeltorps IF 4 - Stockholm SÃ¶dra FF 1</t>
  </si>
  <si>
    <t>RÃ¶nninge Salem Fotboll 2 - FC Hallunda 1</t>
  </si>
  <si>
    <t>Pappas Pojkar FF 5 - HÃ¤gersten SK 2</t>
  </si>
  <si>
    <t>VÃ¥rby IF 1 - RÃ¶nninge Salem Fotboll 2</t>
  </si>
  <si>
    <t>Konyaspor Kultur och IF 1 - WÃ¥rby United FF 1</t>
  </si>
  <si>
    <t>IFK Stockholm 1 - HÃ¤gersten SK 2</t>
  </si>
  <si>
    <t>WÃ¥rby United FF 1 - IFK Tumba FK 2</t>
  </si>
  <si>
    <t>HÃ¤gersten SK 2 - FC Hallunda 1</t>
  </si>
  <si>
    <t>Tullinge Triangel Pojkar FK 2 - VÃ¥rby IF 1</t>
  </si>
  <si>
    <t>Norsborgs IF 2 - Stockholm SÃ¶dra FF 1</t>
  </si>
  <si>
    <t>RÃ¶nninge Salem Fotboll 2 - Konyaspor Kultur och IF 1</t>
  </si>
  <si>
    <t>Stockholm SÃ¶dra FF 1 - WÃ¥rby United FF 1</t>
  </si>
  <si>
    <t>IFK Tumba FK 2 - RÃ¶nninge Salem Fotboll 2</t>
  </si>
  <si>
    <t>VÃ¥rby IF 1 - HÃ¤gersten SK 2</t>
  </si>
  <si>
    <t>WÃ¥rby United FF 1 - Segeltorps IF 4</t>
  </si>
  <si>
    <t>HÃ¤gersten SK 2 - Konyaspor Kultur och IF 1</t>
  </si>
  <si>
    <t>RÃ¶nninge Salem Fotboll 2 - Stockholm SÃ¶dra FF 1</t>
  </si>
  <si>
    <t>IFK Stockholm 1 - VÃ¥rby IF 1</t>
  </si>
  <si>
    <t>Stockholm SÃ¶dra FF 1 - Tullinge Triangel Pojkar FK 2</t>
  </si>
  <si>
    <t>Nackdala AIS 1 - WÃ¥rby United FF 1</t>
  </si>
  <si>
    <t>IFK Tumba FK 2 - HÃ¤gersten SK 2</t>
  </si>
  <si>
    <t>VÃ¥rby IF 1 - FC Hallunda 1</t>
  </si>
  <si>
    <t>Segeltorps IF 4 - RÃ¶nninge Salem Fotboll 2</t>
  </si>
  <si>
    <t>HÃ¤gersten SK 2 - Stockholm SÃ¶dra FF 1</t>
  </si>
  <si>
    <t>WÃ¥rby United FF 1 - Norsborgs IF 2</t>
  </si>
  <si>
    <t>RÃ¶nninge Salem Fotboll 2 - Nackdala AIS 1</t>
  </si>
  <si>
    <t>Pappas Pojkar FF 5 - VÃ¥rby IF 1</t>
  </si>
  <si>
    <t>Norsborgs IF 2 - RÃ¶nninge Salem Fotboll 2</t>
  </si>
  <si>
    <t>Segeltorps IF 4 - HÃ¤gersten SK 2</t>
  </si>
  <si>
    <t>WÃ¥rby United FF 1 - Pappas Pojkar FF 5</t>
  </si>
  <si>
    <t>Konyaspor Kultur och IF 1 - VÃ¥rby IF 1</t>
  </si>
  <si>
    <t>Stockholm SÃ¶dra FF 1 - IFK Stockholm 1</t>
  </si>
  <si>
    <t>HÃ¤gersten SK 2 - Nackdala AIS 1</t>
  </si>
  <si>
    <t>VÃ¥rby IF 1 - IFK Tumba FK 2</t>
  </si>
  <si>
    <t>FC Hallunda 1 - Stockholm SÃ¶dra FF 1</t>
  </si>
  <si>
    <t>RÃ¶nninge Salem Fotboll 2 - WÃ¥rby United FF 1</t>
  </si>
  <si>
    <t>Stockholm SÃ¶dra FF 1 - VÃ¥rby IF 1</t>
  </si>
  <si>
    <t>WÃ¥rby United FF 1 - Tullinge Triangel Pojkar FK 2</t>
  </si>
  <si>
    <t>Norsborgs IF 2 - HÃ¤gersten SK 2</t>
  </si>
  <si>
    <t>RÃ¶nninge Salem Fotboll 2 - Pappas Pojkar FF 5</t>
  </si>
  <si>
    <t>Hägerstensåens BP 12</t>
  </si>
  <si>
    <t>IFK Aspudden-Tellus 2 rÃ¶d - MÃ¤larhÃ¶jdens IK 4</t>
  </si>
  <si>
    <t>Aspuddens IP 25</t>
  </si>
  <si>
    <t>MÃ¤larhÃ¶jdens IK 2 - IFK Aspudden-Tellus 4 gul</t>
  </si>
  <si>
    <t>MÃ¤larhÃ¶jdens Skola BP 15</t>
  </si>
  <si>
    <t>Segeltorps IF 7 - IFK Stockholm 3</t>
  </si>
  <si>
    <t>Segeltorps IP 3</t>
  </si>
  <si>
    <t>Huddinge IF 2 - IFK Tumba FK GrÃ¶n</t>
  </si>
  <si>
    <t>KÃ¤llbrinksskolans IP 2</t>
  </si>
  <si>
    <t>Norsborgs IF 1 - Huddinge IF 5</t>
  </si>
  <si>
    <t>Brunna IP 3</t>
  </si>
  <si>
    <t>RÃ¶nninge Salem Fotboll 3 - Nackdala AIS 1</t>
  </si>
  <si>
    <t>Berga IP 125</t>
  </si>
  <si>
    <t>IFK Stockholm 1 - Segeltorps IF 5</t>
  </si>
  <si>
    <t>VÃ¥rbergs IP 22</t>
  </si>
  <si>
    <t>Segeltorps IF 5 - IFK Aspudden-Tellus 2 rÃ¶d</t>
  </si>
  <si>
    <t>MÃ¤larhÃ¶jdens IK 4 - Norsborgs IF 1</t>
  </si>
  <si>
    <t>IFK Tumba FK GrÃ¶n - MÃ¤larhÃ¶jdens IK 2</t>
  </si>
  <si>
    <t>Storvretens BP 225</t>
  </si>
  <si>
    <t>IFK Aspudden-Tellus 4 gul - Segeltorps IF 7</t>
  </si>
  <si>
    <t>VÃ¤stberga IP 115</t>
  </si>
  <si>
    <t>Huddinge IF 5 - Huddinge IF 2</t>
  </si>
  <si>
    <t>IFK Stockholm 3 - RÃ¶nninge Salem Fotboll 3</t>
  </si>
  <si>
    <t>Tuna BP 15</t>
  </si>
  <si>
    <t>IFK Aspudden-Tellus 2 rÃ¶d - IFK Stockholm 1</t>
  </si>
  <si>
    <t>Segeltorps IF 7 - IFK Tumba FK GrÃ¶n</t>
  </si>
  <si>
    <t>MÃ¤larhÃ¶jdens IK 2 - Huddinge IF 5</t>
  </si>
  <si>
    <t>Norsborgs IF 1 - Segeltorps IF 5</t>
  </si>
  <si>
    <t>Huddinge IF 2 - MÃ¤larhÃ¶jdens IK 4</t>
  </si>
  <si>
    <t>RÃ¶nninge Salem Fotboll 3 - IFK Aspudden-Tellus 4 gul</t>
  </si>
  <si>
    <t>IFK Stockholm 3 - Nackdala AIS 1</t>
  </si>
  <si>
    <t>MÃ¤larhÃ¶jdens IK 4 - MÃ¤larhÃ¶jdens IK 2</t>
  </si>
  <si>
    <t>IFK Aspudden-Tellus 4 gul - IFK Stockholm 3</t>
  </si>
  <si>
    <t>Segeltorps IF 5 - Huddinge IF 2</t>
  </si>
  <si>
    <t>IFK Tumba FK GrÃ¶n - RÃ¶nninge Salem Fotboll 3</t>
  </si>
  <si>
    <t>Huddinge IF 5 - Segeltorps IF 7</t>
  </si>
  <si>
    <t>IFK Stockholm 1 - Norsborgs IF 1</t>
  </si>
  <si>
    <t>Nackdala AIS 1 - IFK Aspudden-Tellus 2 rÃ¶d</t>
  </si>
  <si>
    <t>Segeltorps IF 7 - MÃ¤larhÃ¶jdens IK 4</t>
  </si>
  <si>
    <t>MÃ¤larhÃ¶jdens IK 2 - Segeltorps IF 5</t>
  </si>
  <si>
    <t>VÃ¤stberga IP 116</t>
  </si>
  <si>
    <t>Norsborgs IF 1 - IFK Aspudden-Tellus 2 rÃ¶d</t>
  </si>
  <si>
    <t>Huddinge IF 2 - IFK Stockholm 1</t>
  </si>
  <si>
    <t>RÃ¶nninge Salem Fotboll 3 - Huddinge IF 5</t>
  </si>
  <si>
    <t>IFK Stockholm 3 - IFK Tumba FK GrÃ¶n</t>
  </si>
  <si>
    <t>IFK Aspudden-Tellus 2 rÃ¶d - Huddinge IF 2</t>
  </si>
  <si>
    <t>MÃ¤larhÃ¶jdens IK 4 - RÃ¶nninge Salem Fotboll 3</t>
  </si>
  <si>
    <t>IFK Tumba FK GrÃ¶n - IFK Aspudden-Tellus 4 gul</t>
  </si>
  <si>
    <t>Segeltorps IF 5 - Segeltorps IF 7</t>
  </si>
  <si>
    <t>Huddinge IF 5 - IFK Stockholm 3</t>
  </si>
  <si>
    <t>Nackdala AIS 1 - Norsborgs IF 1</t>
  </si>
  <si>
    <t>IFK Stockholm 1 - MÃ¤larhÃ¶jdens IK 2</t>
  </si>
  <si>
    <t>Segeltorps IF 7 - IFK Stockholm 1</t>
  </si>
  <si>
    <t>MÃ¤larhÃ¶jdens IK 2 - IFK Aspudden-Tellus 2 rÃ¶d</t>
  </si>
  <si>
    <t>IFK Tumba FK GrÃ¶n - Nackdala AIS 1</t>
  </si>
  <si>
    <t>IFK Aspudden-Tellus 4 gul - Huddinge IF 5</t>
  </si>
  <si>
    <t>Huddinge IF 2 - Norsborgs IF 1</t>
  </si>
  <si>
    <t>RÃ¶nninge Salem Fotboll 3 - Segeltorps IF 5</t>
  </si>
  <si>
    <t>IFK Stockholm 3 - MÃ¤larhÃ¶jdens IK 4</t>
  </si>
  <si>
    <t>IFK Aspudden-Tellus 2 rÃ¶d - Segeltorps IF 7</t>
  </si>
  <si>
    <t>MÃ¤larhÃ¶jdens IK 4 - IFK Aspudden-Tellus 4 gul</t>
  </si>
  <si>
    <t>Segeltorps IF 5 - IFK Stockholm 3</t>
  </si>
  <si>
    <t>Norsborgs IF 1 - MÃ¤larhÃ¶jdens IK 2</t>
  </si>
  <si>
    <t>Huddinge IF 5 - IFK Tumba FK GrÃ¶n</t>
  </si>
  <si>
    <t>IFK Stockholm 1 - RÃ¶nninge Salem Fotboll 3</t>
  </si>
  <si>
    <t>Nackdala AIS 1 - Huddinge IF 2</t>
  </si>
  <si>
    <t>Segeltorps IF 7 - Norsborgs IF 1</t>
  </si>
  <si>
    <t>MÃ¤larhÃ¶jdens IK 2 - Huddinge IF 2</t>
  </si>
  <si>
    <t>IFK Tumba FK GrÃ¶n - MÃ¤larhÃ¶jdens IK 4</t>
  </si>
  <si>
    <t>IFK Aspudden-Tellus 4 gul - Segeltorps IF 5</t>
  </si>
  <si>
    <t>RÃ¶nninge Salem Fotboll 3 - IFK Aspudden-Tellus 2 rÃ¶d</t>
  </si>
  <si>
    <t>Huddinge IF 5 - Nackdala AIS 1</t>
  </si>
  <si>
    <t>IFK Stockholm 3 - IFK Stockholm 1</t>
  </si>
  <si>
    <t>IFK Aspudden-Tellus 2 rÃ¶d - IFK Stockholm 3</t>
  </si>
  <si>
    <t>MÃ¤larhÃ¶jdens IK 4 - Huddinge IF 5</t>
  </si>
  <si>
    <t>Norsborgs IF 1 - RÃ¶nninge Salem Fotboll 3</t>
  </si>
  <si>
    <t>Segeltorps IF 5 - IFK Tumba FK GrÃ¶n</t>
  </si>
  <si>
    <t>Huddinge IF 2 - Segeltorps IF 7</t>
  </si>
  <si>
    <t>Nackdala AIS 1 - MÃ¤larhÃ¶jdens IK 2</t>
  </si>
  <si>
    <t>IFK Stockholm 1 - IFK Aspudden-Tellus 4 gul</t>
  </si>
  <si>
    <t>IFK Aspudden-Tellus 4 gul - IFK Aspudden-Tellus 2 rÃ¶d</t>
  </si>
  <si>
    <t>Segeltorps IF 7 - MÃ¤larhÃ¶jdens IK 2</t>
  </si>
  <si>
    <t>MÃ¤larhÃ¶jdens IK 4 - Nackdala AIS 1</t>
  </si>
  <si>
    <t>IFK Tumba FK GrÃ¶n - IFK Stockholm 1</t>
  </si>
  <si>
    <t>Huddinge IF 5 - Segeltorps IF 5</t>
  </si>
  <si>
    <t>RÃ¶nninge Salem Fotboll 3 - Huddinge IF 2</t>
  </si>
  <si>
    <t>IFK Stockholm 3 - Norsborgs IF 1</t>
  </si>
  <si>
    <t>IFK Aspudden-Tellus 2 rÃ¶d - IFK Tumba FK GrÃ¶n</t>
  </si>
  <si>
    <t>MÃ¤larhÃ¶jdens IK 2 - RÃ¶nninge Salem Fotboll 3</t>
  </si>
  <si>
    <t>Segeltorps IF 5 - MÃ¤larhÃ¶jdens IK 4</t>
  </si>
  <si>
    <t>Huddinge IF 2 - IFK Stockholm 3</t>
  </si>
  <si>
    <t>Norsborgs IF 1 - IFK Aspudden-Tellus 4 gul</t>
  </si>
  <si>
    <t>Nackdala AIS 1 - Segeltorps IF 7</t>
  </si>
  <si>
    <t>IFK Stockholm 1 - Huddinge IF 5</t>
  </si>
  <si>
    <t>Segeltorps IF 5 - Nackdala AIS 1</t>
  </si>
  <si>
    <t>IFK Aspudden-Tellus 4 gul - Huddinge IF 2</t>
  </si>
  <si>
    <t>MÃ¤larhÃ¶jdens IK 4 - IFK Stockholm 1</t>
  </si>
  <si>
    <t>IFK Tumba FK GrÃ¶n - Norsborgs IF 1</t>
  </si>
  <si>
    <t>RÃ¶nninge Salem Fotboll 3 - Segeltorps IF 7</t>
  </si>
  <si>
    <t>Huddinge IF 5 - IFK Aspudden-Tellus 2 rÃ¶d</t>
  </si>
  <si>
    <t>IFK Stockholm 3 - MÃ¤larhÃ¶jdens IK 2</t>
  </si>
  <si>
    <t>Rönninge Salem Fotboll 3 - Nackdala AIS 1</t>
  </si>
  <si>
    <t>Vårbergs IP 22</t>
  </si>
  <si>
    <t>Nackdala AIS 1 - IFK Aspudden-Tellus 2 röd</t>
  </si>
  <si>
    <t>IFK Tumba FK Grön - Nackdala AIS 1</t>
  </si>
  <si>
    <t>Mälarhäjdens Skola BP 15</t>
  </si>
  <si>
    <t>Mälarhöjdens IK 4 - Nackdala AIS 1</t>
  </si>
  <si>
    <t>Nackdala AIS 1 - Mälarhöjdens IK 2</t>
  </si>
  <si>
    <t>P9-34</t>
  </si>
  <si>
    <t>Källbrinksskolans IP 2</t>
  </si>
  <si>
    <t>Ludvig Lummi</t>
  </si>
  <si>
    <t>Casper  Persson</t>
  </si>
  <si>
    <t>Anton Hillebjörk Verbok</t>
  </si>
  <si>
    <t>Emilio Rodriguez Real</t>
  </si>
  <si>
    <t>Noel Bengtsson</t>
  </si>
  <si>
    <t>Harman Singh</t>
  </si>
  <si>
    <t>David Vasquez Cabrera</t>
  </si>
  <si>
    <t>Charbel Nano</t>
  </si>
  <si>
    <t>Oscar  Misic</t>
  </si>
  <si>
    <t>Henrik Olsson</t>
  </si>
  <si>
    <t>Liam Norrström</t>
  </si>
  <si>
    <t>Philip Fayez</t>
  </si>
  <si>
    <t>Oscar Fayli</t>
  </si>
  <si>
    <t>Timothy Erlansson</t>
  </si>
  <si>
    <t>Tim-Kristian Lukkarinen</t>
  </si>
  <si>
    <t>Simon Szabo</t>
  </si>
  <si>
    <t>Lukas Persson</t>
  </si>
  <si>
    <t>Rabih Noori</t>
  </si>
  <si>
    <t>Valentino Guzman</t>
  </si>
  <si>
    <t>Grupper</t>
  </si>
  <si>
    <t>Grupp 1/Korparna</t>
  </si>
  <si>
    <t>Grupp 2/Kråkorna</t>
  </si>
  <si>
    <t>Grupp 3/Kajorna</t>
  </si>
  <si>
    <t>Grupp 4/Skatorna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</si>
</sst>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0" fontId="0" fillId="16" borderId="0" xfId="0" applyFill="1" applyAlignment="1">
      <alignment/>
    </xf>
    <xf numFmtId="22" fontId="0" fillId="11" borderId="0" xfId="0" applyNumberFormat="1" applyFill="1" applyAlignment="1">
      <alignment horizontal="left"/>
    </xf>
    <xf numFmtId="22" fontId="0" fillId="33" borderId="0" xfId="0" applyNumberFormat="1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16" borderId="14" xfId="0" applyFill="1" applyBorder="1" applyAlignment="1">
      <alignment/>
    </xf>
    <xf numFmtId="0" fontId="0" fillId="8" borderId="14" xfId="0" applyFill="1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A33" sqref="A33:IV33"/>
    </sheetView>
  </sheetViews>
  <sheetFormatPr defaultColWidth="9.140625" defaultRowHeight="15"/>
  <cols>
    <col min="1" max="1" width="19.421875" style="1" customWidth="1"/>
    <col min="2" max="2" width="52.57421875" style="0" bestFit="1" customWidth="1"/>
    <col min="3" max="3" width="28.00390625" style="0" bestFit="1" customWidth="1"/>
  </cols>
  <sheetData>
    <row r="1" ht="15">
      <c r="A1" s="1" t="s">
        <v>53</v>
      </c>
    </row>
    <row r="3" ht="15">
      <c r="A3" s="1" t="s">
        <v>0</v>
      </c>
    </row>
    <row r="4" spans="1:3" ht="15">
      <c r="A4" s="2">
        <v>41755.375</v>
      </c>
      <c r="B4" t="s">
        <v>1</v>
      </c>
      <c r="C4" t="s">
        <v>2</v>
      </c>
    </row>
    <row r="5" spans="1:3" ht="15">
      <c r="A5" s="2">
        <v>41755.385416666664</v>
      </c>
      <c r="B5" t="s">
        <v>54</v>
      </c>
      <c r="C5" t="s">
        <v>55</v>
      </c>
    </row>
    <row r="6" spans="1:3" ht="15">
      <c r="A6" s="2">
        <v>41755.541666666664</v>
      </c>
      <c r="B6" t="s">
        <v>56</v>
      </c>
      <c r="C6" t="s">
        <v>57</v>
      </c>
    </row>
    <row r="7" spans="1:3" ht="15">
      <c r="A7" s="2">
        <v>41756.375</v>
      </c>
      <c r="B7" t="s">
        <v>58</v>
      </c>
      <c r="C7" t="s">
        <v>3</v>
      </c>
    </row>
    <row r="8" spans="1:3" ht="15">
      <c r="A8" s="2">
        <v>41756.416666666664</v>
      </c>
      <c r="B8" t="s">
        <v>59</v>
      </c>
      <c r="C8" t="s">
        <v>4</v>
      </c>
    </row>
    <row r="9" spans="1:3" ht="15">
      <c r="A9" s="2">
        <v>41756.479166666664</v>
      </c>
      <c r="B9" t="s">
        <v>5</v>
      </c>
      <c r="C9" t="s">
        <v>6</v>
      </c>
    </row>
    <row r="10" spans="1:3" ht="15">
      <c r="A10" s="2">
        <v>41756.5</v>
      </c>
      <c r="B10" t="s">
        <v>7</v>
      </c>
      <c r="C10" t="s">
        <v>60</v>
      </c>
    </row>
    <row r="11" ht="15">
      <c r="A11" s="1" t="s">
        <v>8</v>
      </c>
    </row>
    <row r="12" spans="1:3" ht="15">
      <c r="A12" s="2">
        <v>41761.760416666664</v>
      </c>
      <c r="B12" t="s">
        <v>9</v>
      </c>
      <c r="C12" t="s">
        <v>6</v>
      </c>
    </row>
    <row r="13" spans="1:3" ht="15">
      <c r="A13" s="2">
        <v>41762.541666666664</v>
      </c>
      <c r="B13" t="s">
        <v>61</v>
      </c>
      <c r="C13" t="s">
        <v>57</v>
      </c>
    </row>
    <row r="14" spans="1:3" ht="15">
      <c r="A14" s="2">
        <v>41762.541666666664</v>
      </c>
      <c r="B14" t="s">
        <v>62</v>
      </c>
      <c r="C14" t="s">
        <v>11</v>
      </c>
    </row>
    <row r="15" spans="1:3" ht="15">
      <c r="A15" s="2">
        <v>41763.40625</v>
      </c>
      <c r="B15" t="s">
        <v>63</v>
      </c>
      <c r="C15" t="s">
        <v>6</v>
      </c>
    </row>
    <row r="16" spans="1:3" ht="15">
      <c r="A16" s="2">
        <v>41763.416666666664</v>
      </c>
      <c r="B16" t="s">
        <v>12</v>
      </c>
      <c r="C16" t="s">
        <v>13</v>
      </c>
    </row>
    <row r="17" spans="1:3" ht="15">
      <c r="A17" s="2">
        <v>41763.458333333336</v>
      </c>
      <c r="B17" t="s">
        <v>64</v>
      </c>
      <c r="C17" t="s">
        <v>14</v>
      </c>
    </row>
    <row r="18" spans="1:3" ht="15">
      <c r="A18" s="2">
        <v>41763.708333333336</v>
      </c>
      <c r="B18" t="s">
        <v>15</v>
      </c>
      <c r="C18" t="s">
        <v>65</v>
      </c>
    </row>
    <row r="19" spans="1:3" ht="15">
      <c r="A19" s="2">
        <v>41768.71875</v>
      </c>
      <c r="B19" t="s">
        <v>66</v>
      </c>
      <c r="C19" t="s">
        <v>6</v>
      </c>
    </row>
    <row r="20" spans="1:3" ht="15">
      <c r="A20" s="2">
        <v>41769.541666666664</v>
      </c>
      <c r="B20" t="s">
        <v>16</v>
      </c>
      <c r="C20" t="s">
        <v>2</v>
      </c>
    </row>
    <row r="21" spans="1:3" ht="15">
      <c r="A21" s="2">
        <v>41769.541666666664</v>
      </c>
      <c r="B21" t="s">
        <v>67</v>
      </c>
      <c r="C21" t="s">
        <v>57</v>
      </c>
    </row>
    <row r="22" spans="1:3" ht="15">
      <c r="A22" s="2">
        <v>41770.385416666664</v>
      </c>
      <c r="B22" t="s">
        <v>68</v>
      </c>
      <c r="C22" t="s">
        <v>55</v>
      </c>
    </row>
    <row r="23" spans="1:3" ht="15">
      <c r="A23" s="2">
        <v>41770.458333333336</v>
      </c>
      <c r="B23" t="s">
        <v>17</v>
      </c>
      <c r="C23" t="s">
        <v>4</v>
      </c>
    </row>
    <row r="24" spans="1:3" ht="15">
      <c r="A24" s="2">
        <v>41770.479166666664</v>
      </c>
      <c r="B24" t="s">
        <v>69</v>
      </c>
      <c r="C24" t="s">
        <v>6</v>
      </c>
    </row>
    <row r="25" spans="1:3" ht="15">
      <c r="A25" s="2">
        <v>41770.5</v>
      </c>
      <c r="B25" t="s">
        <v>70</v>
      </c>
      <c r="C25" t="s">
        <v>60</v>
      </c>
    </row>
    <row r="26" spans="1:3" ht="15">
      <c r="A26" s="2">
        <v>41776.541666666664</v>
      </c>
      <c r="B26" t="s">
        <v>71</v>
      </c>
      <c r="C26" t="s">
        <v>57</v>
      </c>
    </row>
    <row r="27" spans="1:3" ht="15">
      <c r="A27" s="2">
        <v>41776.541666666664</v>
      </c>
      <c r="B27" t="s">
        <v>18</v>
      </c>
      <c r="C27" t="s">
        <v>11</v>
      </c>
    </row>
    <row r="28" spans="1:3" ht="15">
      <c r="A28" s="2">
        <v>41777.40625</v>
      </c>
      <c r="B28" t="s">
        <v>19</v>
      </c>
      <c r="C28" t="s">
        <v>6</v>
      </c>
    </row>
    <row r="29" spans="1:3" ht="15">
      <c r="A29" s="2">
        <v>41777.416666666664</v>
      </c>
      <c r="B29" t="s">
        <v>20</v>
      </c>
      <c r="C29" t="s">
        <v>3</v>
      </c>
    </row>
    <row r="30" spans="1:3" ht="15">
      <c r="A30" s="2">
        <v>41777.416666666664</v>
      </c>
      <c r="B30" t="s">
        <v>72</v>
      </c>
      <c r="C30" t="s">
        <v>13</v>
      </c>
    </row>
    <row r="31" spans="1:3" ht="15">
      <c r="A31" s="2">
        <v>41777.5</v>
      </c>
      <c r="B31" t="s">
        <v>73</v>
      </c>
      <c r="C31" t="s">
        <v>14</v>
      </c>
    </row>
    <row r="32" spans="1:3" ht="15">
      <c r="A32" s="2">
        <v>41777.708333333336</v>
      </c>
      <c r="B32" t="s">
        <v>74</v>
      </c>
      <c r="C32" t="s">
        <v>65</v>
      </c>
    </row>
    <row r="33" spans="1:3" ht="15">
      <c r="A33" s="2">
        <v>41783.541666666664</v>
      </c>
      <c r="B33" t="s">
        <v>21</v>
      </c>
      <c r="C33" t="s">
        <v>2</v>
      </c>
    </row>
    <row r="34" spans="1:3" ht="15">
      <c r="A34" s="2">
        <v>41783.541666666664</v>
      </c>
      <c r="B34" t="s">
        <v>75</v>
      </c>
      <c r="C34" t="s">
        <v>57</v>
      </c>
    </row>
    <row r="35" spans="1:3" ht="15">
      <c r="A35" s="2">
        <v>41784.416666666664</v>
      </c>
      <c r="B35" t="s">
        <v>22</v>
      </c>
      <c r="C35" t="s">
        <v>13</v>
      </c>
    </row>
    <row r="36" spans="1:3" ht="15">
      <c r="A36" s="2">
        <v>41784.458333333336</v>
      </c>
      <c r="B36" t="s">
        <v>76</v>
      </c>
      <c r="C36" t="s">
        <v>4</v>
      </c>
    </row>
    <row r="37" spans="1:3" ht="15">
      <c r="A37" s="2">
        <v>41784.479166666664</v>
      </c>
      <c r="B37" t="s">
        <v>23</v>
      </c>
      <c r="C37" t="s">
        <v>6</v>
      </c>
    </row>
    <row r="38" spans="1:3" ht="15">
      <c r="A38" s="2">
        <v>41784.5</v>
      </c>
      <c r="B38" t="s">
        <v>77</v>
      </c>
      <c r="C38" t="s">
        <v>60</v>
      </c>
    </row>
    <row r="39" ht="15">
      <c r="A39" s="1" t="s">
        <v>24</v>
      </c>
    </row>
    <row r="40" spans="1:3" ht="15">
      <c r="A40" s="2">
        <v>41797.541666666664</v>
      </c>
      <c r="B40" t="s">
        <v>78</v>
      </c>
      <c r="C40" t="s">
        <v>57</v>
      </c>
    </row>
    <row r="41" spans="1:3" ht="15">
      <c r="A41" s="2">
        <v>41797.583333333336</v>
      </c>
      <c r="B41" t="s">
        <v>25</v>
      </c>
      <c r="C41" t="s">
        <v>11</v>
      </c>
    </row>
    <row r="42" spans="1:3" ht="15">
      <c r="A42" s="2">
        <v>41798.375</v>
      </c>
      <c r="B42" t="s">
        <v>26</v>
      </c>
      <c r="C42" t="s">
        <v>65</v>
      </c>
    </row>
    <row r="43" spans="1:3" ht="15">
      <c r="A43" s="2">
        <v>41798.385416666664</v>
      </c>
      <c r="B43" t="s">
        <v>79</v>
      </c>
      <c r="C43" t="s">
        <v>55</v>
      </c>
    </row>
    <row r="44" spans="1:3" ht="15">
      <c r="A44" s="2">
        <v>41798.416666666664</v>
      </c>
      <c r="B44" t="s">
        <v>80</v>
      </c>
      <c r="C44" t="s">
        <v>3</v>
      </c>
    </row>
    <row r="45" spans="1:3" ht="15">
      <c r="A45" s="2">
        <v>41798.479166666664</v>
      </c>
      <c r="B45" t="s">
        <v>81</v>
      </c>
      <c r="C45" t="s">
        <v>6</v>
      </c>
    </row>
    <row r="46" spans="1:3" ht="15">
      <c r="A46" s="2">
        <v>41798.5</v>
      </c>
      <c r="B46" t="s">
        <v>82</v>
      </c>
      <c r="C46" t="s">
        <v>14</v>
      </c>
    </row>
    <row r="47" spans="1:3" ht="15">
      <c r="A47" s="2">
        <v>41803.760416666664</v>
      </c>
      <c r="B47" t="s">
        <v>83</v>
      </c>
      <c r="C47" t="s">
        <v>6</v>
      </c>
    </row>
    <row r="48" spans="1:3" ht="15">
      <c r="A48" s="2">
        <v>41804.458333333336</v>
      </c>
      <c r="B48" t="s">
        <v>27</v>
      </c>
      <c r="C48" t="s">
        <v>11</v>
      </c>
    </row>
    <row r="49" spans="1:3" ht="15">
      <c r="A49" s="2">
        <v>41804.541666666664</v>
      </c>
      <c r="B49" t="s">
        <v>84</v>
      </c>
      <c r="C49" t="s">
        <v>2</v>
      </c>
    </row>
    <row r="50" spans="1:3" ht="15">
      <c r="A50" s="2">
        <v>41804.541666666664</v>
      </c>
      <c r="B50" t="s">
        <v>85</v>
      </c>
      <c r="C50" t="s">
        <v>57</v>
      </c>
    </row>
    <row r="51" spans="1:3" ht="15">
      <c r="A51" s="2">
        <v>41805.416666666664</v>
      </c>
      <c r="B51" t="s">
        <v>28</v>
      </c>
      <c r="C51" t="s">
        <v>13</v>
      </c>
    </row>
    <row r="52" spans="1:3" ht="15">
      <c r="A52" s="2">
        <v>41805.458333333336</v>
      </c>
      <c r="B52" t="s">
        <v>29</v>
      </c>
      <c r="C52" t="s">
        <v>4</v>
      </c>
    </row>
    <row r="53" spans="1:3" ht="15">
      <c r="A53" s="2">
        <v>41805.479166666664</v>
      </c>
      <c r="B53" t="s">
        <v>30</v>
      </c>
      <c r="C53" t="s">
        <v>6</v>
      </c>
    </row>
    <row r="54" ht="15">
      <c r="A54" s="1" t="s">
        <v>31</v>
      </c>
    </row>
    <row r="55" spans="1:3" ht="15">
      <c r="A55" s="2">
        <v>41874.541666666664</v>
      </c>
      <c r="B55" t="s">
        <v>86</v>
      </c>
      <c r="C55" t="s">
        <v>57</v>
      </c>
    </row>
    <row r="56" spans="1:3" ht="15">
      <c r="A56" s="2">
        <v>41875.385416666664</v>
      </c>
      <c r="B56" t="s">
        <v>87</v>
      </c>
      <c r="C56" t="s">
        <v>55</v>
      </c>
    </row>
    <row r="57" spans="1:3" ht="15">
      <c r="A57" s="2">
        <v>41875.385416666664</v>
      </c>
      <c r="B57" t="s">
        <v>88</v>
      </c>
      <c r="C57" t="s">
        <v>14</v>
      </c>
    </row>
    <row r="58" spans="1:3" ht="15">
      <c r="A58" s="2">
        <v>41875.40625</v>
      </c>
      <c r="B58" t="s">
        <v>32</v>
      </c>
      <c r="C58" t="s">
        <v>6</v>
      </c>
    </row>
    <row r="59" spans="1:3" ht="15">
      <c r="A59" s="2">
        <v>41875.416666666664</v>
      </c>
      <c r="B59" t="s">
        <v>33</v>
      </c>
      <c r="C59" t="s">
        <v>3</v>
      </c>
    </row>
    <row r="60" spans="1:3" ht="15">
      <c r="A60" s="2">
        <v>41875.5</v>
      </c>
      <c r="B60" t="s">
        <v>89</v>
      </c>
      <c r="C60" t="s">
        <v>60</v>
      </c>
    </row>
    <row r="61" spans="1:3" ht="15">
      <c r="A61" s="2">
        <v>41875.708333333336</v>
      </c>
      <c r="B61" t="s">
        <v>34</v>
      </c>
      <c r="C61" t="s">
        <v>65</v>
      </c>
    </row>
    <row r="62" spans="1:3" ht="15">
      <c r="A62" s="2">
        <v>41880.760416666664</v>
      </c>
      <c r="B62" t="s">
        <v>90</v>
      </c>
      <c r="C62" t="s">
        <v>6</v>
      </c>
    </row>
    <row r="63" spans="1:3" ht="15">
      <c r="A63" s="2">
        <v>41881.5</v>
      </c>
      <c r="B63" t="s">
        <v>91</v>
      </c>
      <c r="C63" t="s">
        <v>11</v>
      </c>
    </row>
    <row r="64" spans="1:3" ht="15">
      <c r="A64" s="2">
        <v>41881.541666666664</v>
      </c>
      <c r="B64" t="s">
        <v>92</v>
      </c>
      <c r="C64" t="s">
        <v>2</v>
      </c>
    </row>
    <row r="65" spans="1:3" ht="15">
      <c r="A65" s="2">
        <v>41881.541666666664</v>
      </c>
      <c r="B65" t="s">
        <v>93</v>
      </c>
      <c r="C65" t="s">
        <v>57</v>
      </c>
    </row>
    <row r="66" spans="1:3" ht="15">
      <c r="A66" s="2">
        <v>41882.416666666664</v>
      </c>
      <c r="B66" t="s">
        <v>94</v>
      </c>
      <c r="C66" t="s">
        <v>13</v>
      </c>
    </row>
    <row r="67" spans="1:3" ht="15">
      <c r="A67" s="2">
        <v>41882.458333333336</v>
      </c>
      <c r="B67" t="s">
        <v>36</v>
      </c>
      <c r="C67" t="s">
        <v>4</v>
      </c>
    </row>
    <row r="68" spans="1:3" ht="15">
      <c r="A68" s="2">
        <v>41882.479166666664</v>
      </c>
      <c r="B68" t="s">
        <v>37</v>
      </c>
      <c r="C68" t="s">
        <v>6</v>
      </c>
    </row>
    <row r="69" ht="15">
      <c r="A69" s="1" t="s">
        <v>38</v>
      </c>
    </row>
    <row r="70" spans="1:3" ht="15">
      <c r="A70" s="2">
        <v>41888.416666666664</v>
      </c>
      <c r="B70" t="s">
        <v>39</v>
      </c>
      <c r="C70" t="s">
        <v>60</v>
      </c>
    </row>
    <row r="71" spans="1:3" ht="15">
      <c r="A71" s="2">
        <v>41888.458333333336</v>
      </c>
      <c r="B71" t="s">
        <v>95</v>
      </c>
      <c r="C71" t="s">
        <v>55</v>
      </c>
    </row>
    <row r="72" spans="1:3" ht="15">
      <c r="A72" s="2">
        <v>41888.541666666664</v>
      </c>
      <c r="B72" t="s">
        <v>96</v>
      </c>
      <c r="C72" t="s">
        <v>57</v>
      </c>
    </row>
    <row r="73" spans="1:3" ht="15">
      <c r="A73" s="2">
        <v>41889.375</v>
      </c>
      <c r="B73" t="s">
        <v>40</v>
      </c>
      <c r="C73" t="s">
        <v>3</v>
      </c>
    </row>
    <row r="74" spans="1:3" ht="15">
      <c r="A74" s="2">
        <v>41889.40625</v>
      </c>
      <c r="B74" t="s">
        <v>41</v>
      </c>
      <c r="C74" t="s">
        <v>6</v>
      </c>
    </row>
    <row r="75" spans="1:3" ht="15">
      <c r="A75" s="2">
        <v>41889.458333333336</v>
      </c>
      <c r="B75" t="s">
        <v>97</v>
      </c>
      <c r="C75" t="s">
        <v>14</v>
      </c>
    </row>
    <row r="76" spans="1:3" ht="15">
      <c r="A76" s="2">
        <v>41889.708333333336</v>
      </c>
      <c r="B76" t="s">
        <v>98</v>
      </c>
      <c r="C76" t="s">
        <v>65</v>
      </c>
    </row>
    <row r="77" spans="1:3" ht="15">
      <c r="A77" s="2">
        <v>41894.760416666664</v>
      </c>
      <c r="B77" t="s">
        <v>99</v>
      </c>
      <c r="C77" t="s">
        <v>6</v>
      </c>
    </row>
    <row r="78" spans="1:3" ht="15">
      <c r="A78" s="2">
        <v>41895.375</v>
      </c>
      <c r="B78" t="s">
        <v>43</v>
      </c>
      <c r="C78" t="s">
        <v>2</v>
      </c>
    </row>
    <row r="79" spans="1:3" ht="15">
      <c r="A79" s="2">
        <v>41895.458333333336</v>
      </c>
      <c r="B79" t="s">
        <v>44</v>
      </c>
      <c r="C79" t="s">
        <v>11</v>
      </c>
    </row>
    <row r="80" spans="1:3" ht="15">
      <c r="A80" s="2">
        <v>41895.510416666664</v>
      </c>
      <c r="B80" t="s">
        <v>100</v>
      </c>
      <c r="C80" t="s">
        <v>13</v>
      </c>
    </row>
    <row r="81" spans="1:3" ht="15">
      <c r="A81" s="2">
        <v>41895.541666666664</v>
      </c>
      <c r="B81" t="s">
        <v>101</v>
      </c>
      <c r="C81" t="s">
        <v>57</v>
      </c>
    </row>
    <row r="82" spans="1:3" ht="15">
      <c r="A82" s="2">
        <v>41896.458333333336</v>
      </c>
      <c r="B82" t="s">
        <v>102</v>
      </c>
      <c r="C82" t="s">
        <v>4</v>
      </c>
    </row>
    <row r="83" spans="1:3" ht="15">
      <c r="A83" s="2">
        <v>41896.520833333336</v>
      </c>
      <c r="B83" t="s">
        <v>103</v>
      </c>
      <c r="C83" t="s">
        <v>45</v>
      </c>
    </row>
    <row r="84" spans="1:3" ht="15">
      <c r="A84" s="2">
        <v>41902.458333333336</v>
      </c>
      <c r="B84" t="s">
        <v>104</v>
      </c>
      <c r="C84" t="s">
        <v>55</v>
      </c>
    </row>
    <row r="85" spans="1:3" ht="15">
      <c r="A85" s="2">
        <v>41902.541666666664</v>
      </c>
      <c r="B85" t="s">
        <v>105</v>
      </c>
      <c r="C85" t="s">
        <v>57</v>
      </c>
    </row>
    <row r="86" spans="1:3" ht="15">
      <c r="A86" s="2">
        <v>41903.375</v>
      </c>
      <c r="B86" t="s">
        <v>106</v>
      </c>
      <c r="C86" t="s">
        <v>6</v>
      </c>
    </row>
    <row r="87" spans="1:3" ht="15">
      <c r="A87" s="2">
        <v>41903.375</v>
      </c>
      <c r="B87" t="s">
        <v>47</v>
      </c>
      <c r="C87" t="s">
        <v>3</v>
      </c>
    </row>
    <row r="88" spans="1:3" ht="15">
      <c r="A88" s="2">
        <v>41903.385416666664</v>
      </c>
      <c r="B88" t="s">
        <v>107</v>
      </c>
      <c r="C88" t="s">
        <v>14</v>
      </c>
    </row>
    <row r="89" spans="1:3" ht="15">
      <c r="A89" s="2">
        <v>41903.5</v>
      </c>
      <c r="B89" t="s">
        <v>48</v>
      </c>
      <c r="C89" t="s">
        <v>60</v>
      </c>
    </row>
    <row r="90" spans="1:3" ht="15">
      <c r="A90" s="2">
        <v>41903.708333333336</v>
      </c>
      <c r="B90" t="s">
        <v>49</v>
      </c>
      <c r="C90" t="s">
        <v>65</v>
      </c>
    </row>
    <row r="91" spans="1:3" ht="15">
      <c r="A91" s="2">
        <v>41908.760416666664</v>
      </c>
      <c r="B91" t="s">
        <v>108</v>
      </c>
      <c r="C91" t="s">
        <v>6</v>
      </c>
    </row>
    <row r="92" spans="1:3" ht="15">
      <c r="A92" s="2">
        <v>41909.375</v>
      </c>
      <c r="B92" t="s">
        <v>50</v>
      </c>
      <c r="C92" t="s">
        <v>2</v>
      </c>
    </row>
    <row r="93" spans="1:3" ht="15">
      <c r="A93" s="2">
        <v>41909.458333333336</v>
      </c>
      <c r="B93" t="s">
        <v>51</v>
      </c>
      <c r="C93" t="s">
        <v>11</v>
      </c>
    </row>
    <row r="94" spans="1:3" ht="15">
      <c r="A94" s="2">
        <v>41909.541666666664</v>
      </c>
      <c r="B94" t="s">
        <v>109</v>
      </c>
      <c r="C94" t="s">
        <v>57</v>
      </c>
    </row>
    <row r="95" spans="1:3" ht="15">
      <c r="A95" s="2">
        <v>41910.416666666664</v>
      </c>
      <c r="B95" t="s">
        <v>52</v>
      </c>
      <c r="C95" t="s">
        <v>13</v>
      </c>
    </row>
    <row r="96" spans="1:3" ht="15">
      <c r="A96" s="2">
        <v>41910.479166666664</v>
      </c>
      <c r="B96" t="s">
        <v>110</v>
      </c>
      <c r="C96" t="s">
        <v>6</v>
      </c>
    </row>
    <row r="97" spans="1:3" ht="15">
      <c r="A97" s="2">
        <v>41910.5</v>
      </c>
      <c r="B97" t="s">
        <v>111</v>
      </c>
      <c r="C97" t="s">
        <v>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421875" style="1" customWidth="1"/>
    <col min="2" max="2" width="52.57421875" style="0" bestFit="1" customWidth="1"/>
    <col min="3" max="3" width="28.00390625" style="0" bestFit="1" customWidth="1"/>
  </cols>
  <sheetData>
    <row r="1" ht="15">
      <c r="A1" s="1" t="s">
        <v>53</v>
      </c>
    </row>
    <row r="3" ht="15">
      <c r="A3" s="1" t="s">
        <v>0</v>
      </c>
    </row>
    <row r="4" spans="1:3" ht="15">
      <c r="A4" s="2">
        <v>41756.479166666664</v>
      </c>
      <c r="B4" t="s">
        <v>5</v>
      </c>
      <c r="C4" t="s">
        <v>6</v>
      </c>
    </row>
    <row r="5" ht="15">
      <c r="A5" s="1" t="s">
        <v>8</v>
      </c>
    </row>
    <row r="6" spans="1:3" ht="15">
      <c r="A6" s="2">
        <v>41762.541666666664</v>
      </c>
      <c r="B6" t="s">
        <v>10</v>
      </c>
      <c r="C6" t="s">
        <v>11</v>
      </c>
    </row>
    <row r="7" spans="1:3" ht="15">
      <c r="A7" s="2">
        <v>41770.458333333336</v>
      </c>
      <c r="B7" t="s">
        <v>17</v>
      </c>
      <c r="C7" t="s">
        <v>4</v>
      </c>
    </row>
    <row r="8" spans="1:3" ht="15">
      <c r="A8" s="2">
        <v>41776.541666666664</v>
      </c>
      <c r="B8" t="s">
        <v>18</v>
      </c>
      <c r="C8" t="s">
        <v>11</v>
      </c>
    </row>
    <row r="9" ht="15">
      <c r="A9" s="1" t="s">
        <v>24</v>
      </c>
    </row>
    <row r="10" spans="1:3" ht="15">
      <c r="A10" s="2">
        <v>41797.583333333336</v>
      </c>
      <c r="B10" t="s">
        <v>25</v>
      </c>
      <c r="C10" t="s">
        <v>11</v>
      </c>
    </row>
    <row r="11" spans="1:3" ht="15">
      <c r="A11" s="2">
        <v>41804.458333333336</v>
      </c>
      <c r="B11" t="s">
        <v>27</v>
      </c>
      <c r="C11" t="s">
        <v>11</v>
      </c>
    </row>
    <row r="12" ht="15">
      <c r="A12" s="1" t="s">
        <v>31</v>
      </c>
    </row>
    <row r="13" spans="1:3" ht="15">
      <c r="A13" s="2">
        <v>41875.40625</v>
      </c>
      <c r="B13" t="s">
        <v>32</v>
      </c>
      <c r="C13" t="s">
        <v>6</v>
      </c>
    </row>
    <row r="14" spans="1:3" ht="15">
      <c r="A14" s="2">
        <v>41881.5</v>
      </c>
      <c r="B14" t="s">
        <v>35</v>
      </c>
      <c r="C14" t="s">
        <v>11</v>
      </c>
    </row>
    <row r="15" ht="15">
      <c r="A15" s="1" t="s">
        <v>38</v>
      </c>
    </row>
    <row r="16" spans="1:3" ht="15">
      <c r="A16" s="2">
        <v>41889.458333333336</v>
      </c>
      <c r="B16" t="s">
        <v>42</v>
      </c>
      <c r="C16" t="s">
        <v>14</v>
      </c>
    </row>
    <row r="17" spans="1:3" ht="15">
      <c r="A17" s="2">
        <v>41895.458333333336</v>
      </c>
      <c r="B17" t="s">
        <v>44</v>
      </c>
      <c r="C17" t="s">
        <v>11</v>
      </c>
    </row>
    <row r="18" spans="1:3" ht="15">
      <c r="A18" s="2">
        <v>41902.458333333336</v>
      </c>
      <c r="B18" t="s">
        <v>46</v>
      </c>
      <c r="C18" t="s">
        <v>112</v>
      </c>
    </row>
    <row r="19" spans="1:3" ht="15">
      <c r="A19" s="2">
        <v>41909.458333333336</v>
      </c>
      <c r="B19" t="s">
        <v>51</v>
      </c>
      <c r="C19" t="s">
        <v>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27">
      <selection activeCell="A33" sqref="A33:IV33"/>
    </sheetView>
  </sheetViews>
  <sheetFormatPr defaultColWidth="9.140625" defaultRowHeight="15"/>
  <cols>
    <col min="1" max="1" width="22.7109375" style="1" customWidth="1"/>
    <col min="2" max="2" width="52.28125" style="0" bestFit="1" customWidth="1"/>
    <col min="3" max="3" width="26.7109375" style="0" bestFit="1" customWidth="1"/>
  </cols>
  <sheetData>
    <row r="1" ht="15">
      <c r="A1" s="1" t="s">
        <v>0</v>
      </c>
    </row>
    <row r="2" spans="1:3" ht="15">
      <c r="A2" s="2">
        <v>41752.75</v>
      </c>
      <c r="B2" t="s">
        <v>113</v>
      </c>
      <c r="C2" t="s">
        <v>114</v>
      </c>
    </row>
    <row r="3" spans="1:3" ht="15">
      <c r="A3" s="2">
        <v>41755.385416666664</v>
      </c>
      <c r="B3" t="s">
        <v>115</v>
      </c>
      <c r="C3" t="s">
        <v>116</v>
      </c>
    </row>
    <row r="4" spans="1:3" ht="15">
      <c r="A4" s="2">
        <v>41755.458333333336</v>
      </c>
      <c r="B4" t="s">
        <v>117</v>
      </c>
      <c r="C4" t="s">
        <v>118</v>
      </c>
    </row>
    <row r="5" spans="1:3" ht="15">
      <c r="A5" s="2">
        <v>41755.5</v>
      </c>
      <c r="B5" t="s">
        <v>119</v>
      </c>
      <c r="C5" t="s">
        <v>120</v>
      </c>
    </row>
    <row r="6" spans="1:3" ht="15">
      <c r="A6" s="2">
        <v>41755.541666666664</v>
      </c>
      <c r="B6" t="s">
        <v>121</v>
      </c>
      <c r="C6" t="s">
        <v>122</v>
      </c>
    </row>
    <row r="7" spans="1:3" ht="15">
      <c r="A7" s="2">
        <v>41755.583333333336</v>
      </c>
      <c r="B7" t="s">
        <v>123</v>
      </c>
      <c r="C7" t="s">
        <v>124</v>
      </c>
    </row>
    <row r="8" spans="1:3" ht="15">
      <c r="A8" s="2">
        <v>41756.5</v>
      </c>
      <c r="B8" t="s">
        <v>125</v>
      </c>
      <c r="C8" t="s">
        <v>126</v>
      </c>
    </row>
    <row r="9" ht="15">
      <c r="A9" s="1" t="s">
        <v>8</v>
      </c>
    </row>
    <row r="10" spans="1:3" ht="15">
      <c r="A10" s="2">
        <v>41761.78125</v>
      </c>
      <c r="B10" t="s">
        <v>127</v>
      </c>
      <c r="C10" t="s">
        <v>118</v>
      </c>
    </row>
    <row r="11" spans="1:3" ht="15">
      <c r="A11" s="2">
        <v>41762.385416666664</v>
      </c>
      <c r="B11" t="s">
        <v>128</v>
      </c>
      <c r="C11" t="s">
        <v>116</v>
      </c>
    </row>
    <row r="12" spans="1:3" ht="15">
      <c r="A12" s="2">
        <v>41762.416666666664</v>
      </c>
      <c r="B12" t="s">
        <v>129</v>
      </c>
      <c r="C12" t="s">
        <v>130</v>
      </c>
    </row>
    <row r="13" spans="1:3" ht="15">
      <c r="A13" s="2">
        <v>41762.416666666664</v>
      </c>
      <c r="B13" t="s">
        <v>131</v>
      </c>
      <c r="C13" t="s">
        <v>132</v>
      </c>
    </row>
    <row r="14" spans="1:3" ht="15">
      <c r="A14" s="2">
        <v>41762.541666666664</v>
      </c>
      <c r="B14" t="s">
        <v>133</v>
      </c>
      <c r="C14" t="s">
        <v>120</v>
      </c>
    </row>
    <row r="15" spans="1:3" ht="15">
      <c r="A15" s="2">
        <v>41763.416666666664</v>
      </c>
      <c r="B15" t="s">
        <v>134</v>
      </c>
      <c r="C15" t="s">
        <v>126</v>
      </c>
    </row>
    <row r="16" spans="1:3" ht="15">
      <c r="A16" s="2">
        <v>41763.416666666664</v>
      </c>
      <c r="B16" t="s">
        <v>51</v>
      </c>
      <c r="C16" t="s">
        <v>135</v>
      </c>
    </row>
    <row r="17" spans="1:3" ht="15">
      <c r="A17" s="2">
        <v>41766.78125</v>
      </c>
      <c r="B17" t="s">
        <v>136</v>
      </c>
      <c r="C17" t="s">
        <v>114</v>
      </c>
    </row>
    <row r="18" spans="1:3" ht="15">
      <c r="A18" s="2">
        <v>41768.78125</v>
      </c>
      <c r="B18" t="s">
        <v>137</v>
      </c>
      <c r="C18" t="s">
        <v>118</v>
      </c>
    </row>
    <row r="19" spans="1:3" ht="15">
      <c r="A19" s="2">
        <v>41769.416666666664</v>
      </c>
      <c r="B19" t="s">
        <v>138</v>
      </c>
      <c r="C19" t="s">
        <v>116</v>
      </c>
    </row>
    <row r="20" spans="1:3" ht="15">
      <c r="A20" s="2">
        <v>41769.416666666664</v>
      </c>
      <c r="B20" t="s">
        <v>139</v>
      </c>
      <c r="C20" t="s">
        <v>122</v>
      </c>
    </row>
    <row r="21" spans="1:3" ht="15">
      <c r="A21" s="2">
        <v>41769.5</v>
      </c>
      <c r="B21" t="s">
        <v>140</v>
      </c>
      <c r="C21" t="s">
        <v>120</v>
      </c>
    </row>
    <row r="22" spans="1:3" ht="15">
      <c r="A22" s="2">
        <v>41769.583333333336</v>
      </c>
      <c r="B22" t="s">
        <v>141</v>
      </c>
      <c r="C22" t="s">
        <v>124</v>
      </c>
    </row>
    <row r="23" spans="1:3" ht="15">
      <c r="A23" s="2">
        <v>41770.416666666664</v>
      </c>
      <c r="B23" t="s">
        <v>142</v>
      </c>
      <c r="C23" t="s">
        <v>126</v>
      </c>
    </row>
    <row r="24" spans="1:3" ht="15">
      <c r="A24" s="2">
        <v>41776.385416666664</v>
      </c>
      <c r="B24" t="s">
        <v>143</v>
      </c>
      <c r="C24" t="s">
        <v>116</v>
      </c>
    </row>
    <row r="25" spans="1:3" ht="15">
      <c r="A25" s="2">
        <v>41776.416666666664</v>
      </c>
      <c r="B25" t="s">
        <v>144</v>
      </c>
      <c r="C25" t="s">
        <v>132</v>
      </c>
    </row>
    <row r="26" spans="1:3" ht="15">
      <c r="A26" s="2">
        <v>41776.458333333336</v>
      </c>
      <c r="B26" t="s">
        <v>145</v>
      </c>
      <c r="C26" t="s">
        <v>118</v>
      </c>
    </row>
    <row r="27" spans="1:3" ht="15">
      <c r="A27" s="2">
        <v>41776.458333333336</v>
      </c>
      <c r="B27" t="s">
        <v>146</v>
      </c>
      <c r="C27" t="s">
        <v>130</v>
      </c>
    </row>
    <row r="28" spans="1:3" ht="15">
      <c r="A28" s="2">
        <v>41776.583333333336</v>
      </c>
      <c r="B28" t="s">
        <v>147</v>
      </c>
      <c r="C28" t="s">
        <v>120</v>
      </c>
    </row>
    <row r="29" spans="1:3" ht="15">
      <c r="A29" s="2">
        <v>41777.416666666664</v>
      </c>
      <c r="B29" t="s">
        <v>148</v>
      </c>
      <c r="C29" t="s">
        <v>126</v>
      </c>
    </row>
    <row r="30" spans="1:3" ht="15">
      <c r="A30" s="2">
        <v>41777.416666666664</v>
      </c>
      <c r="B30" t="s">
        <v>149</v>
      </c>
      <c r="C30" t="s">
        <v>135</v>
      </c>
    </row>
    <row r="31" spans="1:3" ht="15">
      <c r="A31" s="2">
        <v>41782.78125</v>
      </c>
      <c r="B31" t="s">
        <v>150</v>
      </c>
      <c r="C31" t="s">
        <v>118</v>
      </c>
    </row>
    <row r="32" spans="1:3" ht="15">
      <c r="A32" s="2">
        <v>41783.385416666664</v>
      </c>
      <c r="B32" t="s">
        <v>151</v>
      </c>
      <c r="C32" t="s">
        <v>116</v>
      </c>
    </row>
    <row r="33" spans="1:3" ht="15">
      <c r="A33" s="2">
        <v>41783.458333333336</v>
      </c>
      <c r="B33" t="s">
        <v>153</v>
      </c>
      <c r="C33" t="s">
        <v>122</v>
      </c>
    </row>
    <row r="34" spans="1:3" ht="15">
      <c r="A34" s="2">
        <v>41783.5</v>
      </c>
      <c r="B34" t="s">
        <v>154</v>
      </c>
      <c r="C34" t="s">
        <v>120</v>
      </c>
    </row>
    <row r="35" spans="1:3" ht="15">
      <c r="A35" s="2">
        <v>41783.541666666664</v>
      </c>
      <c r="B35" t="s">
        <v>155</v>
      </c>
      <c r="C35" t="s">
        <v>124</v>
      </c>
    </row>
    <row r="36" spans="1:3" ht="15">
      <c r="A36" s="2">
        <v>41784.416666666664</v>
      </c>
      <c r="B36" t="s">
        <v>156</v>
      </c>
      <c r="C36" t="s">
        <v>126</v>
      </c>
    </row>
    <row r="37" ht="15">
      <c r="A37" s="1" t="s">
        <v>24</v>
      </c>
    </row>
    <row r="38" spans="1:3" ht="15">
      <c r="A38" s="2">
        <v>41794.75</v>
      </c>
      <c r="B38" t="s">
        <v>157</v>
      </c>
      <c r="C38" t="s">
        <v>114</v>
      </c>
    </row>
    <row r="39" spans="1:3" ht="15">
      <c r="A39" s="2">
        <v>41797.416666666664</v>
      </c>
      <c r="B39" t="s">
        <v>158</v>
      </c>
      <c r="C39" t="s">
        <v>116</v>
      </c>
    </row>
    <row r="40" spans="1:3" ht="15">
      <c r="A40" s="2">
        <v>41797.458333333336</v>
      </c>
      <c r="B40" t="s">
        <v>159</v>
      </c>
      <c r="C40" t="s">
        <v>130</v>
      </c>
    </row>
    <row r="41" spans="1:3" ht="15">
      <c r="A41" s="2">
        <v>41797.541666666664</v>
      </c>
      <c r="B41" t="s">
        <v>160</v>
      </c>
      <c r="C41" t="s">
        <v>118</v>
      </c>
    </row>
    <row r="42" spans="1:3" ht="15">
      <c r="A42" s="2">
        <v>41797.583333333336</v>
      </c>
      <c r="B42" t="s">
        <v>161</v>
      </c>
      <c r="C42" t="s">
        <v>120</v>
      </c>
    </row>
    <row r="43" spans="1:3" ht="15">
      <c r="A43" s="2">
        <v>41798.416666666664</v>
      </c>
      <c r="B43" t="s">
        <v>162</v>
      </c>
      <c r="C43" t="s">
        <v>135</v>
      </c>
    </row>
    <row r="44" spans="1:3" ht="15">
      <c r="A44" s="2">
        <v>41798.5</v>
      </c>
      <c r="B44" t="s">
        <v>163</v>
      </c>
      <c r="C44" t="s">
        <v>126</v>
      </c>
    </row>
    <row r="45" spans="1:3" ht="15">
      <c r="A45" s="2">
        <v>41803.75</v>
      </c>
      <c r="B45" t="s">
        <v>164</v>
      </c>
      <c r="C45" t="s">
        <v>118</v>
      </c>
    </row>
    <row r="46" spans="1:3" ht="15">
      <c r="A46" s="2">
        <v>41804.416666666664</v>
      </c>
      <c r="B46" t="s">
        <v>165</v>
      </c>
      <c r="C46" t="s">
        <v>116</v>
      </c>
    </row>
    <row r="47" spans="1:3" ht="15">
      <c r="A47" s="2">
        <v>41804.416666666664</v>
      </c>
      <c r="B47" t="s">
        <v>166</v>
      </c>
      <c r="C47" t="s">
        <v>130</v>
      </c>
    </row>
    <row r="48" spans="1:3" ht="15">
      <c r="A48" s="2">
        <v>41804.416666666664</v>
      </c>
      <c r="B48" t="s">
        <v>167</v>
      </c>
      <c r="C48" t="s">
        <v>132</v>
      </c>
    </row>
    <row r="49" spans="1:3" ht="15">
      <c r="A49" s="2">
        <v>41804.458333333336</v>
      </c>
      <c r="B49" t="s">
        <v>168</v>
      </c>
      <c r="C49" t="s">
        <v>120</v>
      </c>
    </row>
    <row r="50" spans="1:3" ht="15">
      <c r="A50" s="2">
        <v>41804.583333333336</v>
      </c>
      <c r="B50" t="s">
        <v>169</v>
      </c>
      <c r="C50" t="s">
        <v>124</v>
      </c>
    </row>
    <row r="51" spans="1:3" ht="15">
      <c r="A51" s="2">
        <v>41805.458333333336</v>
      </c>
      <c r="B51" t="s">
        <v>170</v>
      </c>
      <c r="C51" t="s">
        <v>126</v>
      </c>
    </row>
    <row r="52" ht="15">
      <c r="A52" s="1" t="s">
        <v>31</v>
      </c>
    </row>
    <row r="53" spans="1:3" ht="15">
      <c r="A53" s="2">
        <v>41871.78125</v>
      </c>
      <c r="B53" t="s">
        <v>171</v>
      </c>
      <c r="C53" t="s">
        <v>114</v>
      </c>
    </row>
    <row r="54" spans="1:3" ht="15">
      <c r="A54" s="2">
        <v>41874.385416666664</v>
      </c>
      <c r="B54" t="s">
        <v>172</v>
      </c>
      <c r="C54" t="s">
        <v>116</v>
      </c>
    </row>
    <row r="55" spans="1:3" ht="15">
      <c r="A55" s="2">
        <v>41874.416666666664</v>
      </c>
      <c r="B55" t="s">
        <v>173</v>
      </c>
      <c r="C55" t="s">
        <v>118</v>
      </c>
    </row>
    <row r="56" spans="1:3" ht="15">
      <c r="A56" s="2">
        <v>41874.541666666664</v>
      </c>
      <c r="B56" t="s">
        <v>174</v>
      </c>
      <c r="C56" t="s">
        <v>122</v>
      </c>
    </row>
    <row r="57" spans="1:3" ht="15">
      <c r="A57" s="2">
        <v>41874.541666666664</v>
      </c>
      <c r="B57" t="s">
        <v>175</v>
      </c>
      <c r="C57" t="s">
        <v>120</v>
      </c>
    </row>
    <row r="58" spans="1:3" ht="15">
      <c r="A58" s="2">
        <v>41875.416666666664</v>
      </c>
      <c r="B58" t="s">
        <v>176</v>
      </c>
      <c r="C58" t="s">
        <v>126</v>
      </c>
    </row>
    <row r="59" spans="1:3" ht="15">
      <c r="A59" s="2">
        <v>41875.416666666664</v>
      </c>
      <c r="B59" t="s">
        <v>177</v>
      </c>
      <c r="C59" t="s">
        <v>135</v>
      </c>
    </row>
    <row r="60" spans="1:3" ht="15">
      <c r="A60" s="2">
        <v>41880.75</v>
      </c>
      <c r="B60" t="s">
        <v>178</v>
      </c>
      <c r="C60" t="s">
        <v>118</v>
      </c>
    </row>
    <row r="61" spans="1:3" ht="15">
      <c r="A61" s="2">
        <v>41881.385416666664</v>
      </c>
      <c r="B61" t="s">
        <v>179</v>
      </c>
      <c r="C61" t="s">
        <v>116</v>
      </c>
    </row>
    <row r="62" spans="1:3" ht="15">
      <c r="A62" s="2">
        <v>41881.416666666664</v>
      </c>
      <c r="B62" t="s">
        <v>180</v>
      </c>
      <c r="C62" t="s">
        <v>130</v>
      </c>
    </row>
    <row r="63" spans="1:3" ht="15">
      <c r="A63" s="2">
        <v>41881.458333333336</v>
      </c>
      <c r="B63" t="s">
        <v>181</v>
      </c>
      <c r="C63" t="s">
        <v>132</v>
      </c>
    </row>
    <row r="64" spans="1:3" ht="15">
      <c r="A64" s="2">
        <v>41881.5</v>
      </c>
      <c r="B64" t="s">
        <v>182</v>
      </c>
      <c r="C64" t="s">
        <v>124</v>
      </c>
    </row>
    <row r="65" spans="1:3" ht="15">
      <c r="A65" s="2">
        <v>41881.5</v>
      </c>
      <c r="B65" t="s">
        <v>183</v>
      </c>
      <c r="C65" t="s">
        <v>120</v>
      </c>
    </row>
    <row r="66" spans="1:3" ht="15">
      <c r="A66" s="2">
        <v>41882.458333333336</v>
      </c>
      <c r="B66" t="s">
        <v>184</v>
      </c>
      <c r="C66" t="s">
        <v>126</v>
      </c>
    </row>
    <row r="67" ht="15">
      <c r="A67" s="1" t="s">
        <v>38</v>
      </c>
    </row>
    <row r="68" spans="1:3" ht="15">
      <c r="A68" s="2">
        <v>41885.75</v>
      </c>
      <c r="B68" t="s">
        <v>185</v>
      </c>
      <c r="C68" t="s">
        <v>114</v>
      </c>
    </row>
    <row r="69" spans="1:3" ht="15">
      <c r="A69" s="2">
        <v>41888.385416666664</v>
      </c>
      <c r="B69" t="s">
        <v>186</v>
      </c>
      <c r="C69" t="s">
        <v>116</v>
      </c>
    </row>
    <row r="70" spans="1:3" ht="15">
      <c r="A70" s="2">
        <v>41888.416666666664</v>
      </c>
      <c r="B70" t="s">
        <v>187</v>
      </c>
      <c r="C70" t="s">
        <v>122</v>
      </c>
    </row>
    <row r="71" spans="1:3" ht="15">
      <c r="A71" s="2">
        <v>41888.458333333336</v>
      </c>
      <c r="B71" t="s">
        <v>188</v>
      </c>
      <c r="C71" t="s">
        <v>118</v>
      </c>
    </row>
    <row r="72" spans="1:3" ht="15">
      <c r="A72" s="2">
        <v>41888.541666666664</v>
      </c>
      <c r="B72" t="s">
        <v>189</v>
      </c>
      <c r="C72" t="s">
        <v>120</v>
      </c>
    </row>
    <row r="73" spans="1:3" ht="15">
      <c r="A73" s="2">
        <v>41889.416666666664</v>
      </c>
      <c r="B73" t="s">
        <v>190</v>
      </c>
      <c r="C73" t="s">
        <v>135</v>
      </c>
    </row>
    <row r="74" spans="1:3" ht="15">
      <c r="A74" s="2">
        <v>41889.5</v>
      </c>
      <c r="B74" t="s">
        <v>191</v>
      </c>
      <c r="C74" t="s">
        <v>126</v>
      </c>
    </row>
    <row r="75" spans="1:3" ht="15">
      <c r="A75" s="2">
        <v>41895.375</v>
      </c>
      <c r="B75" t="s">
        <v>192</v>
      </c>
      <c r="C75" t="s">
        <v>152</v>
      </c>
    </row>
    <row r="76" spans="1:3" ht="15">
      <c r="A76" s="2">
        <v>41895.416666666664</v>
      </c>
      <c r="B76" t="s">
        <v>193</v>
      </c>
      <c r="C76" t="s">
        <v>118</v>
      </c>
    </row>
    <row r="77" spans="1:3" ht="15">
      <c r="A77" s="2">
        <v>41895.416666666664</v>
      </c>
      <c r="B77" t="s">
        <v>194</v>
      </c>
      <c r="C77" t="s">
        <v>116</v>
      </c>
    </row>
    <row r="78" spans="1:3" ht="15">
      <c r="A78" s="2">
        <v>41895.416666666664</v>
      </c>
      <c r="B78" t="s">
        <v>195</v>
      </c>
      <c r="C78" t="s">
        <v>130</v>
      </c>
    </row>
    <row r="79" spans="1:3" ht="15">
      <c r="A79" s="2">
        <v>41895.458333333336</v>
      </c>
      <c r="B79" t="s">
        <v>196</v>
      </c>
      <c r="C79" t="s">
        <v>120</v>
      </c>
    </row>
    <row r="80" spans="1:3" ht="15">
      <c r="A80" s="2">
        <v>41895.541666666664</v>
      </c>
      <c r="B80" t="s">
        <v>197</v>
      </c>
      <c r="C80" t="s">
        <v>124</v>
      </c>
    </row>
    <row r="81" spans="1:3" ht="15">
      <c r="A81" s="2">
        <v>41896.416666666664</v>
      </c>
      <c r="B81" t="s">
        <v>198</v>
      </c>
      <c r="C81" t="s">
        <v>126</v>
      </c>
    </row>
    <row r="82" spans="1:3" ht="15">
      <c r="A82" s="2">
        <v>41899.78125</v>
      </c>
      <c r="B82" t="s">
        <v>199</v>
      </c>
      <c r="C82" t="s">
        <v>114</v>
      </c>
    </row>
    <row r="83" spans="1:3" ht="15">
      <c r="A83" s="2">
        <v>41902.416666666664</v>
      </c>
      <c r="B83" t="s">
        <v>200</v>
      </c>
      <c r="C83" t="s">
        <v>116</v>
      </c>
    </row>
    <row r="84" spans="1:3" ht="15">
      <c r="A84" s="2">
        <v>41902.458333333336</v>
      </c>
      <c r="B84" t="s">
        <v>201</v>
      </c>
      <c r="C84" t="s">
        <v>118</v>
      </c>
    </row>
    <row r="85" spans="1:3" ht="15">
      <c r="A85" s="2">
        <v>41902.541666666664</v>
      </c>
      <c r="B85" t="s">
        <v>202</v>
      </c>
      <c r="C85" t="s">
        <v>120</v>
      </c>
    </row>
    <row r="86" spans="1:3" ht="15">
      <c r="A86" s="2">
        <v>41902.541666666664</v>
      </c>
      <c r="B86" t="s">
        <v>203</v>
      </c>
      <c r="C86" t="s">
        <v>122</v>
      </c>
    </row>
    <row r="87" spans="1:3" ht="15">
      <c r="A87" s="2">
        <v>41903.416666666664</v>
      </c>
      <c r="B87" t="s">
        <v>204</v>
      </c>
      <c r="C87" t="s">
        <v>135</v>
      </c>
    </row>
    <row r="88" spans="1:3" ht="15">
      <c r="A88" s="2">
        <v>41903.5</v>
      </c>
      <c r="B88" t="s">
        <v>205</v>
      </c>
      <c r="C88" t="s">
        <v>126</v>
      </c>
    </row>
    <row r="89" spans="1:3" ht="15">
      <c r="A89" s="2">
        <v>41908.78125</v>
      </c>
      <c r="B89" t="s">
        <v>206</v>
      </c>
      <c r="C89" t="s">
        <v>118</v>
      </c>
    </row>
    <row r="90" spans="1:3" ht="15">
      <c r="A90" s="2">
        <v>41909.375</v>
      </c>
      <c r="B90" t="s">
        <v>207</v>
      </c>
      <c r="C90" t="s">
        <v>152</v>
      </c>
    </row>
    <row r="91" spans="1:3" ht="15">
      <c r="A91" s="2">
        <v>41909.416666666664</v>
      </c>
      <c r="B91" t="s">
        <v>208</v>
      </c>
      <c r="C91" t="s">
        <v>116</v>
      </c>
    </row>
    <row r="92" spans="1:3" ht="15">
      <c r="A92" s="2">
        <v>41909.416666666664</v>
      </c>
      <c r="B92" t="s">
        <v>209</v>
      </c>
      <c r="C92" t="s">
        <v>130</v>
      </c>
    </row>
    <row r="93" spans="1:3" ht="15">
      <c r="A93" s="2">
        <v>41909.5</v>
      </c>
      <c r="B93" t="s">
        <v>210</v>
      </c>
      <c r="C93" t="s">
        <v>124</v>
      </c>
    </row>
    <row r="94" spans="1:3" ht="15">
      <c r="A94" s="2">
        <v>41909.541666666664</v>
      </c>
      <c r="B94" t="s">
        <v>211</v>
      </c>
      <c r="C94" t="s">
        <v>120</v>
      </c>
    </row>
    <row r="95" spans="1:3" ht="15">
      <c r="A95" s="2">
        <v>41910.416666666664</v>
      </c>
      <c r="B95" t="s">
        <v>212</v>
      </c>
      <c r="C95" t="s">
        <v>126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22.7109375" style="1" customWidth="1"/>
    <col min="2" max="2" width="52.28125" style="0" bestFit="1" customWidth="1"/>
    <col min="3" max="3" width="26.7109375" style="0" bestFit="1" customWidth="1"/>
  </cols>
  <sheetData>
    <row r="1" ht="15">
      <c r="A1" s="1" t="s">
        <v>0</v>
      </c>
    </row>
    <row r="2" spans="1:3" ht="15">
      <c r="A2" s="2">
        <v>41755.583333333336</v>
      </c>
      <c r="B2" t="s">
        <v>213</v>
      </c>
      <c r="C2" t="s">
        <v>124</v>
      </c>
    </row>
    <row r="3" ht="15">
      <c r="A3" s="1" t="s">
        <v>8</v>
      </c>
    </row>
    <row r="4" spans="1:3" ht="15">
      <c r="A4" s="2">
        <v>41763.416666666664</v>
      </c>
      <c r="B4" t="s">
        <v>51</v>
      </c>
      <c r="C4" t="s">
        <v>135</v>
      </c>
    </row>
    <row r="5" spans="1:3" ht="15">
      <c r="A5" s="2">
        <v>41770.416666666664</v>
      </c>
      <c r="B5" t="s">
        <v>142</v>
      </c>
      <c r="C5" t="s">
        <v>214</v>
      </c>
    </row>
    <row r="6" spans="1:3" ht="15">
      <c r="A6" s="2">
        <v>41777.416666666664</v>
      </c>
      <c r="B6" t="s">
        <v>215</v>
      </c>
      <c r="C6" t="s">
        <v>135</v>
      </c>
    </row>
    <row r="7" ht="15">
      <c r="A7" s="1" t="s">
        <v>24</v>
      </c>
    </row>
    <row r="8" spans="1:3" ht="15">
      <c r="A8" s="2">
        <v>41798.416666666664</v>
      </c>
      <c r="B8" t="s">
        <v>162</v>
      </c>
      <c r="C8" t="s">
        <v>135</v>
      </c>
    </row>
    <row r="9" spans="1:3" ht="15">
      <c r="A9" s="2">
        <v>41804.416666666664</v>
      </c>
      <c r="B9" t="s">
        <v>216</v>
      </c>
      <c r="C9" t="s">
        <v>130</v>
      </c>
    </row>
    <row r="10" ht="15">
      <c r="A10" s="1" t="s">
        <v>31</v>
      </c>
    </row>
    <row r="11" spans="1:3" ht="15">
      <c r="A11" s="2">
        <v>41875.416666666664</v>
      </c>
      <c r="B11" t="s">
        <v>177</v>
      </c>
      <c r="C11" t="s">
        <v>135</v>
      </c>
    </row>
    <row r="12" spans="1:3" ht="15">
      <c r="A12" s="2">
        <v>41881.5</v>
      </c>
      <c r="B12" t="s">
        <v>183</v>
      </c>
      <c r="C12" t="s">
        <v>120</v>
      </c>
    </row>
    <row r="13" ht="15">
      <c r="A13" s="1" t="s">
        <v>38</v>
      </c>
    </row>
    <row r="14" spans="1:3" ht="15">
      <c r="A14" s="2">
        <v>41889.416666666664</v>
      </c>
      <c r="B14" t="s">
        <v>219</v>
      </c>
      <c r="C14" t="s">
        <v>135</v>
      </c>
    </row>
    <row r="15" spans="1:3" ht="15">
      <c r="A15" s="2">
        <v>41895.416666666664</v>
      </c>
      <c r="B15" t="s">
        <v>218</v>
      </c>
      <c r="C15" t="s">
        <v>217</v>
      </c>
    </row>
    <row r="16" spans="1:3" ht="15">
      <c r="A16" s="2">
        <v>41903.416666666664</v>
      </c>
      <c r="B16" t="s">
        <v>204</v>
      </c>
      <c r="C16" t="s">
        <v>135</v>
      </c>
    </row>
    <row r="17" spans="1:3" ht="15">
      <c r="A17" s="2">
        <v>41908.78125</v>
      </c>
      <c r="B17" t="s">
        <v>206</v>
      </c>
      <c r="C17" t="s">
        <v>118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="70" zoomScaleNormal="70" zoomScalePageLayoutView="0" workbookViewId="0" topLeftCell="A1">
      <selection activeCell="C35" sqref="C35"/>
    </sheetView>
  </sheetViews>
  <sheetFormatPr defaultColWidth="9.140625" defaultRowHeight="15"/>
  <cols>
    <col min="1" max="1" width="20.00390625" style="0" customWidth="1"/>
    <col min="2" max="2" width="46.8515625" style="0" customWidth="1"/>
    <col min="3" max="3" width="30.00390625" style="0" customWidth="1"/>
  </cols>
  <sheetData>
    <row r="1" spans="1:6" ht="15.75" thickBot="1">
      <c r="A1" s="8" t="s">
        <v>0</v>
      </c>
      <c r="B1" s="9"/>
      <c r="C1" s="9"/>
      <c r="D1" s="9"/>
      <c r="E1" s="9"/>
      <c r="F1" s="10"/>
    </row>
    <row r="2" spans="1:6" s="4" customFormat="1" ht="15">
      <c r="A2" s="6">
        <v>41755.583333333336</v>
      </c>
      <c r="B2" s="3" t="s">
        <v>213</v>
      </c>
      <c r="C2" s="3" t="s">
        <v>124</v>
      </c>
      <c r="D2" s="3" t="s">
        <v>220</v>
      </c>
      <c r="E2" s="3">
        <v>4</v>
      </c>
      <c r="F2" s="3">
        <v>2</v>
      </c>
    </row>
    <row r="3" spans="1:6" s="4" customFormat="1" ht="15.75" thickBot="1">
      <c r="A3" s="6">
        <v>41756.479166666664</v>
      </c>
      <c r="B3" s="5" t="s">
        <v>5</v>
      </c>
      <c r="C3" s="5" t="s">
        <v>6</v>
      </c>
      <c r="D3" s="5" t="s">
        <v>53</v>
      </c>
      <c r="E3" s="5">
        <v>1</v>
      </c>
      <c r="F3" s="5">
        <v>3</v>
      </c>
    </row>
    <row r="4" spans="1:6" ht="15.75" thickBot="1">
      <c r="A4" s="8" t="s">
        <v>8</v>
      </c>
      <c r="B4" s="9"/>
      <c r="C4" s="9"/>
      <c r="D4" s="9"/>
      <c r="E4" s="9"/>
      <c r="F4" s="10"/>
    </row>
    <row r="5" spans="1:6" s="4" customFormat="1" ht="15">
      <c r="A5" s="7">
        <v>41762.541666666664</v>
      </c>
      <c r="B5" s="5" t="s">
        <v>10</v>
      </c>
      <c r="C5" s="5" t="s">
        <v>11</v>
      </c>
      <c r="D5" s="5" t="s">
        <v>53</v>
      </c>
      <c r="E5" s="5">
        <v>1</v>
      </c>
      <c r="F5" s="5">
        <v>3</v>
      </c>
    </row>
    <row r="6" spans="1:6" s="4" customFormat="1" ht="15">
      <c r="A6" s="7">
        <v>41763.416666666664</v>
      </c>
      <c r="B6" s="3" t="s">
        <v>51</v>
      </c>
      <c r="C6" s="3" t="s">
        <v>135</v>
      </c>
      <c r="D6" s="3" t="s">
        <v>220</v>
      </c>
      <c r="E6" s="3">
        <v>2</v>
      </c>
      <c r="F6" s="3">
        <v>4</v>
      </c>
    </row>
    <row r="7" spans="1:6" s="4" customFormat="1" ht="15">
      <c r="A7" s="6">
        <v>41770.416666666664</v>
      </c>
      <c r="B7" s="3" t="s">
        <v>142</v>
      </c>
      <c r="C7" s="3" t="s">
        <v>214</v>
      </c>
      <c r="D7" s="3" t="s">
        <v>220</v>
      </c>
      <c r="E7" s="3">
        <v>1</v>
      </c>
      <c r="F7" s="3">
        <v>4</v>
      </c>
    </row>
    <row r="8" spans="1:6" s="4" customFormat="1" ht="15">
      <c r="A8" s="6">
        <v>41770.458333333336</v>
      </c>
      <c r="B8" s="5" t="s">
        <v>17</v>
      </c>
      <c r="C8" s="5" t="s">
        <v>4</v>
      </c>
      <c r="D8" s="5" t="s">
        <v>53</v>
      </c>
      <c r="E8" s="5">
        <v>2</v>
      </c>
      <c r="F8" s="5">
        <v>3</v>
      </c>
    </row>
    <row r="9" spans="1:6" s="4" customFormat="1" ht="15">
      <c r="A9" s="7">
        <v>41776.541666666664</v>
      </c>
      <c r="B9" s="5" t="s">
        <v>18</v>
      </c>
      <c r="C9" s="5" t="s">
        <v>11</v>
      </c>
      <c r="D9" s="5" t="s">
        <v>53</v>
      </c>
      <c r="E9" s="5">
        <v>1</v>
      </c>
      <c r="F9" s="5">
        <v>2</v>
      </c>
    </row>
    <row r="10" spans="1:6" s="4" customFormat="1" ht="15.75" thickBot="1">
      <c r="A10" s="7">
        <v>41777.416666666664</v>
      </c>
      <c r="B10" s="3" t="s">
        <v>215</v>
      </c>
      <c r="C10" s="3" t="s">
        <v>135</v>
      </c>
      <c r="D10" s="3" t="s">
        <v>220</v>
      </c>
      <c r="E10" s="3">
        <v>3</v>
      </c>
      <c r="F10" s="3">
        <v>4</v>
      </c>
    </row>
    <row r="11" spans="1:6" ht="15.75" thickBot="1">
      <c r="A11" s="8" t="s">
        <v>24</v>
      </c>
      <c r="B11" s="9"/>
      <c r="C11" s="9"/>
      <c r="D11" s="9"/>
      <c r="E11" s="9"/>
      <c r="F11" s="10"/>
    </row>
    <row r="12" spans="1:6" s="4" customFormat="1" ht="15">
      <c r="A12" s="7">
        <v>41797.583333333336</v>
      </c>
      <c r="B12" s="5" t="s">
        <v>25</v>
      </c>
      <c r="C12" s="5" t="s">
        <v>11</v>
      </c>
      <c r="D12" s="5" t="s">
        <v>53</v>
      </c>
      <c r="E12" s="5">
        <v>1</v>
      </c>
      <c r="F12" s="5">
        <v>2</v>
      </c>
    </row>
    <row r="13" spans="1:6" s="4" customFormat="1" ht="15">
      <c r="A13" s="7">
        <v>41798.416666666664</v>
      </c>
      <c r="B13" s="3" t="s">
        <v>162</v>
      </c>
      <c r="C13" s="3" t="s">
        <v>135</v>
      </c>
      <c r="D13" s="3" t="s">
        <v>220</v>
      </c>
      <c r="E13" s="3">
        <v>3</v>
      </c>
      <c r="F13" s="3">
        <v>4</v>
      </c>
    </row>
    <row r="14" spans="1:6" s="4" customFormat="1" ht="15">
      <c r="A14" s="6">
        <v>41804.416666666664</v>
      </c>
      <c r="B14" s="3" t="s">
        <v>216</v>
      </c>
      <c r="C14" s="3" t="s">
        <v>130</v>
      </c>
      <c r="D14" s="3" t="s">
        <v>220</v>
      </c>
      <c r="E14" s="3">
        <v>1</v>
      </c>
      <c r="F14" s="3">
        <v>4</v>
      </c>
    </row>
    <row r="15" spans="1:6" s="4" customFormat="1" ht="15.75" thickBot="1">
      <c r="A15" s="6">
        <v>41804.458333333336</v>
      </c>
      <c r="B15" s="5" t="s">
        <v>27</v>
      </c>
      <c r="C15" s="5" t="s">
        <v>11</v>
      </c>
      <c r="D15" s="5" t="s">
        <v>53</v>
      </c>
      <c r="E15" s="5">
        <v>2</v>
      </c>
      <c r="F15" s="5">
        <v>3</v>
      </c>
    </row>
    <row r="16" spans="1:6" ht="15.75" thickBot="1">
      <c r="A16" s="8" t="s">
        <v>31</v>
      </c>
      <c r="B16" s="9"/>
      <c r="C16" s="9"/>
      <c r="D16" s="9"/>
      <c r="E16" s="9"/>
      <c r="F16" s="10"/>
    </row>
    <row r="17" spans="1:6" s="4" customFormat="1" ht="15">
      <c r="A17" s="7">
        <v>41875.40625</v>
      </c>
      <c r="B17" s="5" t="s">
        <v>32</v>
      </c>
      <c r="C17" s="5" t="s">
        <v>6</v>
      </c>
      <c r="D17" s="5" t="s">
        <v>53</v>
      </c>
      <c r="E17" s="5">
        <v>1</v>
      </c>
      <c r="F17" s="5">
        <v>4</v>
      </c>
    </row>
    <row r="18" spans="1:6" s="4" customFormat="1" ht="15">
      <c r="A18" s="7">
        <v>41875.416666666664</v>
      </c>
      <c r="B18" s="3" t="s">
        <v>177</v>
      </c>
      <c r="C18" s="3" t="s">
        <v>135</v>
      </c>
      <c r="D18" s="3" t="s">
        <v>220</v>
      </c>
      <c r="E18" s="3">
        <v>2</v>
      </c>
      <c r="F18" s="3">
        <v>3</v>
      </c>
    </row>
    <row r="19" spans="1:6" s="4" customFormat="1" ht="15">
      <c r="A19" s="6">
        <v>41881.5</v>
      </c>
      <c r="B19" s="3" t="s">
        <v>183</v>
      </c>
      <c r="C19" s="3" t="s">
        <v>221</v>
      </c>
      <c r="D19" s="3" t="s">
        <v>220</v>
      </c>
      <c r="E19" s="3">
        <v>1</v>
      </c>
      <c r="F19" s="3">
        <v>3</v>
      </c>
    </row>
    <row r="20" spans="1:6" s="4" customFormat="1" ht="15.75" thickBot="1">
      <c r="A20" s="6">
        <v>41881.5</v>
      </c>
      <c r="B20" s="5" t="s">
        <v>35</v>
      </c>
      <c r="C20" s="5" t="s">
        <v>11</v>
      </c>
      <c r="D20" s="5" t="s">
        <v>53</v>
      </c>
      <c r="E20" s="5">
        <v>2</v>
      </c>
      <c r="F20" s="5">
        <v>4</v>
      </c>
    </row>
    <row r="21" spans="1:6" ht="15.75" thickBot="1">
      <c r="A21" s="8" t="s">
        <v>38</v>
      </c>
      <c r="B21" s="9"/>
      <c r="C21" s="9"/>
      <c r="D21" s="9"/>
      <c r="E21" s="9"/>
      <c r="F21" s="10"/>
    </row>
    <row r="22" spans="1:6" s="4" customFormat="1" ht="15">
      <c r="A22" s="7">
        <v>41889.416666666664</v>
      </c>
      <c r="B22" s="3" t="s">
        <v>219</v>
      </c>
      <c r="C22" s="3" t="s">
        <v>135</v>
      </c>
      <c r="D22" s="3" t="s">
        <v>220</v>
      </c>
      <c r="E22" s="3">
        <v>3</v>
      </c>
      <c r="F22" s="3">
        <v>4</v>
      </c>
    </row>
    <row r="23" spans="1:6" s="4" customFormat="1" ht="15">
      <c r="A23" s="7">
        <v>41889.458333333336</v>
      </c>
      <c r="B23" s="5" t="s">
        <v>42</v>
      </c>
      <c r="C23" s="5" t="s">
        <v>14</v>
      </c>
      <c r="D23" s="5" t="s">
        <v>53</v>
      </c>
      <c r="E23" s="5">
        <v>1</v>
      </c>
      <c r="F23" s="5">
        <v>2</v>
      </c>
    </row>
    <row r="24" spans="1:6" s="4" customFormat="1" ht="15">
      <c r="A24" s="6">
        <v>41895.416666666664</v>
      </c>
      <c r="B24" s="3" t="s">
        <v>218</v>
      </c>
      <c r="C24" s="3" t="s">
        <v>217</v>
      </c>
      <c r="D24" s="3" t="s">
        <v>220</v>
      </c>
      <c r="E24" s="3">
        <v>2</v>
      </c>
      <c r="F24" s="3">
        <v>4</v>
      </c>
    </row>
    <row r="25" spans="1:6" s="4" customFormat="1" ht="15">
      <c r="A25" s="6">
        <v>41895.458333333336</v>
      </c>
      <c r="B25" s="5" t="s">
        <v>44</v>
      </c>
      <c r="C25" s="5" t="s">
        <v>11</v>
      </c>
      <c r="D25" s="5" t="s">
        <v>53</v>
      </c>
      <c r="E25" s="5">
        <v>1</v>
      </c>
      <c r="F25" s="5">
        <v>3</v>
      </c>
    </row>
    <row r="26" spans="1:6" s="4" customFormat="1" ht="15">
      <c r="A26" s="7">
        <v>41902.458333333336</v>
      </c>
      <c r="B26" s="5" t="s">
        <v>46</v>
      </c>
      <c r="C26" s="5" t="s">
        <v>112</v>
      </c>
      <c r="D26" s="5" t="s">
        <v>53</v>
      </c>
      <c r="E26" s="5">
        <v>2</v>
      </c>
      <c r="F26" s="5">
        <v>4</v>
      </c>
    </row>
    <row r="27" spans="1:6" s="4" customFormat="1" ht="15">
      <c r="A27" s="7">
        <v>41903.416666666664</v>
      </c>
      <c r="B27" s="3" t="s">
        <v>204</v>
      </c>
      <c r="C27" s="3" t="s">
        <v>135</v>
      </c>
      <c r="D27" s="3" t="s">
        <v>220</v>
      </c>
      <c r="E27" s="3">
        <v>1</v>
      </c>
      <c r="F27" s="3">
        <v>3</v>
      </c>
    </row>
    <row r="28" spans="1:6" s="4" customFormat="1" ht="15">
      <c r="A28" s="6">
        <v>41908.78125</v>
      </c>
      <c r="B28" s="3" t="s">
        <v>206</v>
      </c>
      <c r="C28" s="3" t="s">
        <v>118</v>
      </c>
      <c r="D28" s="3" t="s">
        <v>220</v>
      </c>
      <c r="E28" s="3">
        <v>1</v>
      </c>
      <c r="F28" s="3">
        <v>3</v>
      </c>
    </row>
    <row r="29" spans="1:6" s="4" customFormat="1" ht="15">
      <c r="A29" s="6">
        <v>41909.458333333336</v>
      </c>
      <c r="B29" s="5" t="s">
        <v>51</v>
      </c>
      <c r="C29" s="5" t="s">
        <v>11</v>
      </c>
      <c r="D29" s="5" t="s">
        <v>53</v>
      </c>
      <c r="E29" s="5">
        <v>2</v>
      </c>
      <c r="F29" s="5">
        <v>4</v>
      </c>
    </row>
    <row r="31" ht="15">
      <c r="G31" s="11" t="s">
        <v>241</v>
      </c>
    </row>
    <row r="32" spans="1:9" ht="15">
      <c r="A32" s="1"/>
      <c r="G32" s="16">
        <v>1</v>
      </c>
      <c r="H32" s="14">
        <f>_xlfn.COUNTIFS(D2:D29,"*10*",E2:E29,"1")+_xlfn.COUNTIFS(D2:D29,"*10*",F2:F29,"1")</f>
        <v>7</v>
      </c>
      <c r="I32" s="15">
        <f>_xlfn.COUNTIFS(D2:D29,"*9*",E2:E29,"1")+_xlfn.COUNTIFS(D2:D29,"*9*",F2:F29,"1")</f>
        <v>5</v>
      </c>
    </row>
    <row r="33" spans="1:9" ht="15">
      <c r="A33" s="1"/>
      <c r="G33" s="16">
        <v>2</v>
      </c>
      <c r="H33" s="14">
        <f>_xlfn.COUNTIFS(D2:D29,"*10*",E2:E29,"2")+_xlfn.COUNTIFS(D2:D29,"*10*",F2:F29,"2")</f>
        <v>8</v>
      </c>
      <c r="I33" s="15">
        <f>_xlfn.COUNTIFS(D2:D29,"*9*",E2:E29,"2")+_xlfn.COUNTIFS(D2:D29,"*9*",F2:F29,"2")</f>
        <v>4</v>
      </c>
    </row>
    <row r="34" spans="1:9" ht="15">
      <c r="A34" s="1"/>
      <c r="G34" s="16">
        <v>3</v>
      </c>
      <c r="H34" s="14">
        <f>_xlfn.COUNTIFS(D2:D29,"*10*",E2:E29,"3")+_xlfn.COUNTIFS(D2:D29,"*10*",F2:F29,"3")</f>
        <v>5</v>
      </c>
      <c r="I34" s="15">
        <f>_xlfn.COUNTIFS(D2:D29,"*9*",E2:E29,"3")+_xlfn.COUNTIFS(D2:D29,"*9*",F2:F29,"3")</f>
        <v>7</v>
      </c>
    </row>
    <row r="35" spans="1:9" ht="15">
      <c r="A35" s="1"/>
      <c r="G35" s="16">
        <v>4</v>
      </c>
      <c r="H35" s="14">
        <f>_xlfn.COUNTIFS(D2:D29,"*10*",E2:E29,"4")+_xlfn.COUNTIFS(D2:D29,"*10*",F2:F29,"4")</f>
        <v>4</v>
      </c>
      <c r="I35" s="15">
        <f>_xlfn.COUNTIFS(D2:D29,"*9*",E2:E29,"4")+_xlfn.COUNTIFS(D2:D29,"*9*",F2:F29,"4")</f>
        <v>8</v>
      </c>
    </row>
    <row r="36" ht="15">
      <c r="A36" s="1"/>
    </row>
  </sheetData>
  <autoFilter ref="A1:F29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2.421875" style="0" customWidth="1"/>
    <col min="2" max="2" width="19.28125" style="0" customWidth="1"/>
    <col min="3" max="3" width="24.140625" style="0" customWidth="1"/>
    <col min="4" max="4" width="22.57421875" style="0" customWidth="1"/>
  </cols>
  <sheetData>
    <row r="1" spans="1:4" ht="15">
      <c r="A1" s="12" t="s">
        <v>242</v>
      </c>
      <c r="B1" s="12" t="s">
        <v>243</v>
      </c>
      <c r="C1" s="12" t="s">
        <v>244</v>
      </c>
      <c r="D1" s="12" t="s">
        <v>245</v>
      </c>
    </row>
    <row r="2" spans="1:4" ht="15">
      <c r="A2" t="s">
        <v>222</v>
      </c>
      <c r="B2" s="13" t="s">
        <v>223</v>
      </c>
      <c r="C2" s="13" t="s">
        <v>224</v>
      </c>
      <c r="D2" t="s">
        <v>225</v>
      </c>
    </row>
    <row r="3" spans="1:4" ht="15">
      <c r="A3" t="s">
        <v>226</v>
      </c>
      <c r="B3" t="s">
        <v>227</v>
      </c>
      <c r="C3" t="s">
        <v>228</v>
      </c>
      <c r="D3" s="13" t="s">
        <v>229</v>
      </c>
    </row>
    <row r="4" spans="1:4" ht="15">
      <c r="A4" t="s">
        <v>230</v>
      </c>
      <c r="B4" t="s">
        <v>231</v>
      </c>
      <c r="C4" t="s">
        <v>236</v>
      </c>
      <c r="D4" t="s">
        <v>233</v>
      </c>
    </row>
    <row r="5" spans="1:4" ht="15">
      <c r="A5" t="s">
        <v>234</v>
      </c>
      <c r="B5" t="s">
        <v>235</v>
      </c>
      <c r="C5" t="s">
        <v>238</v>
      </c>
      <c r="D5" t="s">
        <v>240</v>
      </c>
    </row>
    <row r="6" spans="1:3" ht="15">
      <c r="A6" t="s">
        <v>237</v>
      </c>
      <c r="B6" t="s">
        <v>232</v>
      </c>
      <c r="C6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Joacim Bengtsson</dc:creator>
  <cp:keywords/>
  <dc:description/>
  <cp:lastModifiedBy>Joacim Bengtsson</cp:lastModifiedBy>
  <dcterms:created xsi:type="dcterms:W3CDTF">2014-03-30T20:39:53Z</dcterms:created>
  <dcterms:modified xsi:type="dcterms:W3CDTF">2014-05-19T10:31:07Z</dcterms:modified>
  <cp:category/>
  <cp:version/>
  <cp:contentType/>
  <cp:contentStatus/>
</cp:coreProperties>
</file>