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55" windowHeight="13320" activeTab="0"/>
  </bookViews>
  <sheets>
    <sheet name="F 99 - 2010" sheetId="1" r:id="rId1"/>
    <sheet name="F 99 - 2011" sheetId="2" r:id="rId2"/>
    <sheet name="F 00 - 2010 " sheetId="3" r:id="rId3"/>
    <sheet name="F 00 - 2011" sheetId="4" r:id="rId4"/>
  </sheets>
  <externalReferences>
    <externalReference r:id="rId7"/>
  </externalReferences>
  <definedNames>
    <definedName name="L">'[1]REGISTER'!$AK$26:$AK$27</definedName>
  </definedNames>
  <calcPr fullCalcOnLoad="1"/>
</workbook>
</file>

<file path=xl/comments3.xml><?xml version="1.0" encoding="utf-8"?>
<comments xmlns="http://schemas.openxmlformats.org/spreadsheetml/2006/main">
  <authors>
    <author>v050820</author>
  </authors>
  <commentList>
    <comment ref="G57" authorId="0">
      <text>
        <r>
          <rPr>
            <b/>
            <sz val="8"/>
            <rFont val="Tahoma"/>
            <family val="0"/>
          </rPr>
          <t>Bra insats men Lindome klart bättre.</t>
        </r>
      </text>
    </comment>
  </commentList>
</comments>
</file>

<file path=xl/comments4.xml><?xml version="1.0" encoding="utf-8"?>
<comments xmlns="http://schemas.openxmlformats.org/spreadsheetml/2006/main">
  <authors>
    <author>v0c4093</author>
  </authors>
  <commentList>
    <comment ref="H57" authorId="0">
      <text>
        <r>
          <rPr>
            <b/>
            <sz val="8"/>
            <rFont val="Tahoma"/>
            <family val="0"/>
          </rPr>
          <t>Emma J + Sara var med
Sara MV, Emma HF</t>
        </r>
      </text>
    </comment>
  </commentList>
</comments>
</file>

<file path=xl/sharedStrings.xml><?xml version="1.0" encoding="utf-8"?>
<sst xmlns="http://schemas.openxmlformats.org/spreadsheetml/2006/main" count="401" uniqueCount="117">
  <si>
    <t>Felicia Mustonen</t>
  </si>
  <si>
    <t>Emma Jigberg</t>
  </si>
  <si>
    <t>Amanda Borg</t>
  </si>
  <si>
    <t>Hanna Järdhage</t>
  </si>
  <si>
    <t>Susanna Furubom</t>
  </si>
  <si>
    <t>Alva Åberg</t>
  </si>
  <si>
    <t>Emma Karlsson</t>
  </si>
  <si>
    <t>Amanda Eriksson</t>
  </si>
  <si>
    <t>Matilda Eriksson</t>
  </si>
  <si>
    <t>Julia Wallin</t>
  </si>
  <si>
    <t>Disa Antan</t>
  </si>
  <si>
    <t>Mikael Järdhage</t>
  </si>
  <si>
    <t>Carolina Nilsson</t>
  </si>
  <si>
    <t>S:a</t>
  </si>
  <si>
    <t>Nr</t>
  </si>
  <si>
    <t>Hemma</t>
  </si>
  <si>
    <t>Borta</t>
  </si>
  <si>
    <t>Totalt</t>
  </si>
  <si>
    <t>B</t>
  </si>
  <si>
    <t>H</t>
  </si>
  <si>
    <t>Hemma (H)</t>
  </si>
  <si>
    <t>Borta (B)</t>
  </si>
  <si>
    <t>FBC Lerum Black</t>
  </si>
  <si>
    <t>IK Zenith</t>
  </si>
  <si>
    <t>Pixbo W. IBK Svart</t>
  </si>
  <si>
    <t>Lindås IBK</t>
  </si>
  <si>
    <t>IBK Göteborg</t>
  </si>
  <si>
    <t>Floda IBK</t>
  </si>
  <si>
    <t>Sön</t>
  </si>
  <si>
    <t>Lör</t>
  </si>
  <si>
    <t>Johan Johnsson</t>
  </si>
  <si>
    <t>inställd</t>
  </si>
  <si>
    <t>Emilia Holmström</t>
  </si>
  <si>
    <t>S:a ordinarie</t>
  </si>
  <si>
    <t>Inez Jönsson</t>
  </si>
  <si>
    <t>Tova Hedeen</t>
  </si>
  <si>
    <t>Susanna Abrahamsson</t>
  </si>
  <si>
    <t>Sandra Boström</t>
  </si>
  <si>
    <t>Födda 00</t>
  </si>
  <si>
    <t>Jennifer Lindqvist</t>
  </si>
  <si>
    <t>Sportlife Kungälv</t>
  </si>
  <si>
    <t>Pixbo IBK Röd</t>
  </si>
  <si>
    <t>FBC Lerum</t>
  </si>
  <si>
    <t>Resultat</t>
  </si>
  <si>
    <t>Sofie Svensson</t>
  </si>
  <si>
    <t>Födda 01</t>
  </si>
  <si>
    <t>Nina Dano</t>
  </si>
  <si>
    <t>Vilma Blidner</t>
  </si>
  <si>
    <t>Andrea Reinhold</t>
  </si>
  <si>
    <t>Sara Jillgart</t>
  </si>
  <si>
    <t>Vilma Johansson</t>
  </si>
  <si>
    <t>Sonia Ramm</t>
  </si>
  <si>
    <t>Emma Aspelin</t>
  </si>
  <si>
    <t>10/10</t>
  </si>
  <si>
    <t>19/12</t>
  </si>
  <si>
    <t>Lindome IBK</t>
  </si>
  <si>
    <t>Landvetter IBK</t>
  </si>
  <si>
    <t>Pixbo IBK Svart</t>
  </si>
  <si>
    <t>Karin Wallin</t>
  </si>
  <si>
    <t>Emelie Brodefors</t>
  </si>
  <si>
    <t>Anna Dano</t>
  </si>
  <si>
    <t>Moa Elliot</t>
  </si>
  <si>
    <t>Matchschema 2010/2011</t>
  </si>
  <si>
    <t>Kajsa Höglund</t>
  </si>
  <si>
    <t>Nelly Björkman</t>
  </si>
  <si>
    <t>Sophie Eklund</t>
  </si>
  <si>
    <t>Alexandra Vlanes</t>
  </si>
  <si>
    <t>3/10</t>
  </si>
  <si>
    <t>Sör</t>
  </si>
  <si>
    <t>17/10</t>
  </si>
  <si>
    <t>24/10</t>
  </si>
  <si>
    <t>6/11</t>
  </si>
  <si>
    <t>14/11</t>
  </si>
  <si>
    <t>21/11</t>
  </si>
  <si>
    <t>5/12</t>
  </si>
  <si>
    <t>28/11</t>
  </si>
  <si>
    <t>12/12</t>
  </si>
  <si>
    <t>IBK Backadalen</t>
  </si>
  <si>
    <t>Hindås IBK</t>
  </si>
  <si>
    <t>Pixbo svart</t>
  </si>
  <si>
    <t>Partille IBS</t>
  </si>
  <si>
    <t>Pixbo Blå</t>
  </si>
  <si>
    <t>Ulrika Borg</t>
  </si>
  <si>
    <t>16/1</t>
  </si>
  <si>
    <t>23/1</t>
  </si>
  <si>
    <t>30/1</t>
  </si>
  <si>
    <t>6/2</t>
  </si>
  <si>
    <t>13/2</t>
  </si>
  <si>
    <t>27/2</t>
  </si>
  <si>
    <t>6/3</t>
  </si>
  <si>
    <t>12/3</t>
  </si>
  <si>
    <t>20/3</t>
  </si>
  <si>
    <t>27/3</t>
  </si>
  <si>
    <t>2/4</t>
  </si>
  <si>
    <t>13/10</t>
  </si>
  <si>
    <t>IBF Älvstranden</t>
  </si>
  <si>
    <t>IBF Backadalen</t>
  </si>
  <si>
    <t>Ons</t>
  </si>
  <si>
    <t>7/11</t>
  </si>
  <si>
    <t>4/12</t>
  </si>
  <si>
    <t>Lindås IBK Blå</t>
  </si>
  <si>
    <t>Lindås IBK Svart</t>
  </si>
  <si>
    <t>10/1</t>
  </si>
  <si>
    <t>Mån</t>
  </si>
  <si>
    <t>2/2</t>
  </si>
  <si>
    <t>7/2</t>
  </si>
  <si>
    <t>13/3</t>
  </si>
  <si>
    <t>3/4</t>
  </si>
  <si>
    <t>Karin Stenström</t>
  </si>
  <si>
    <t>Henrik Blidner</t>
  </si>
  <si>
    <t>Födda 99</t>
  </si>
  <si>
    <t>Emelie Larsson</t>
  </si>
  <si>
    <t>Eleonora Ekenberg</t>
  </si>
  <si>
    <t>1/10</t>
  </si>
  <si>
    <t>1-5</t>
  </si>
  <si>
    <t>4-5</t>
  </si>
  <si>
    <t>2-2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</si>
</sst>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D]&quot;den &quot;d\ mmmm\ yyyy"/>
    <numFmt numFmtId="173" formatCode="dd/mm"/>
    <numFmt numFmtId="174" formatCode="hh:mm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33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/>
    </xf>
    <xf numFmtId="0" fontId="0" fillId="33" borderId="24" xfId="0" applyFill="1" applyBorder="1" applyAlignment="1">
      <alignment horizontal="center"/>
    </xf>
    <xf numFmtId="0" fontId="0" fillId="0" borderId="11" xfId="0" applyBorder="1" applyAlignment="1">
      <alignment horizontal="left"/>
    </xf>
    <xf numFmtId="174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7" fillId="36" borderId="33" xfId="0" applyFont="1" applyFill="1" applyBorder="1" applyAlignment="1">
      <alignment/>
    </xf>
    <xf numFmtId="0" fontId="0" fillId="36" borderId="33" xfId="0" applyFill="1" applyBorder="1" applyAlignment="1">
      <alignment horizontal="center"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 horizontal="center"/>
    </xf>
    <xf numFmtId="0" fontId="0" fillId="36" borderId="36" xfId="0" applyFill="1" applyBorder="1" applyAlignment="1">
      <alignment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39" xfId="0" applyFill="1" applyBorder="1" applyAlignment="1">
      <alignment/>
    </xf>
    <xf numFmtId="0" fontId="7" fillId="36" borderId="36" xfId="0" applyFont="1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24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1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1" xfId="0" applyBorder="1" applyAlignment="1" applyProtection="1">
      <alignment/>
      <protection hidden="1"/>
    </xf>
    <xf numFmtId="0" fontId="1" fillId="0" borderId="0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0" fillId="37" borderId="11" xfId="0" applyFill="1" applyBorder="1" applyAlignment="1">
      <alignment horizontal="center"/>
    </xf>
    <xf numFmtId="0" fontId="0" fillId="0" borderId="31" xfId="0" applyBorder="1" applyAlignment="1" applyProtection="1">
      <alignment/>
      <protection hidden="1"/>
    </xf>
    <xf numFmtId="16" fontId="10" fillId="0" borderId="12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33" xfId="0" applyFont="1" applyBorder="1" applyAlignment="1" applyProtection="1">
      <alignment/>
      <protection hidden="1"/>
    </xf>
    <xf numFmtId="0" fontId="10" fillId="0" borderId="34" xfId="0" applyFont="1" applyBorder="1" applyAlignment="1">
      <alignment/>
    </xf>
    <xf numFmtId="0" fontId="0" fillId="38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49" fontId="0" fillId="37" borderId="11" xfId="0" applyNumberForma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49" fontId="10" fillId="37" borderId="12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1" fillId="37" borderId="11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0" fillId="38" borderId="31" xfId="0" applyFill="1" applyBorder="1" applyAlignment="1">
      <alignment horizontal="center"/>
    </xf>
    <xf numFmtId="49" fontId="0" fillId="40" borderId="11" xfId="0" applyNumberFormat="1" applyFill="1" applyBorder="1" applyAlignment="1">
      <alignment horizontal="center"/>
    </xf>
    <xf numFmtId="0" fontId="0" fillId="0" borderId="24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5" borderId="36" xfId="0" applyFill="1" applyBorder="1" applyAlignment="1">
      <alignment/>
    </xf>
    <xf numFmtId="0" fontId="7" fillId="0" borderId="24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7" fillId="0" borderId="31" xfId="0" applyFont="1" applyBorder="1" applyAlignment="1" applyProtection="1">
      <alignment/>
      <protection hidden="1"/>
    </xf>
    <xf numFmtId="0" fontId="0" fillId="35" borderId="20" xfId="0" applyFill="1" applyBorder="1" applyAlignment="1">
      <alignment horizontal="left"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0" xfId="0" applyFill="1" applyBorder="1" applyAlignment="1">
      <alignment/>
    </xf>
    <xf numFmtId="0" fontId="9" fillId="0" borderId="33" xfId="0" applyNumberFormat="1" applyFont="1" applyFill="1" applyBorder="1" applyAlignment="1" applyProtection="1">
      <alignment horizontal="center" textRotation="90"/>
      <protection locked="0"/>
    </xf>
    <xf numFmtId="0" fontId="9" fillId="0" borderId="0" xfId="0" applyNumberFormat="1" applyFont="1" applyFill="1" applyBorder="1" applyAlignment="1" applyProtection="1">
      <alignment horizontal="center" textRotation="90"/>
      <protection locked="0"/>
    </xf>
    <xf numFmtId="0" fontId="9" fillId="0" borderId="15" xfId="0" applyNumberFormat="1" applyFont="1" applyFill="1" applyBorder="1" applyAlignment="1" applyProtection="1">
      <alignment horizontal="center" textRotation="90"/>
      <protection locked="0"/>
    </xf>
    <xf numFmtId="49" fontId="1" fillId="35" borderId="25" xfId="0" applyNumberFormat="1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37" xfId="0" applyFill="1" applyBorder="1" applyAlignment="1">
      <alignment/>
    </xf>
    <xf numFmtId="49" fontId="1" fillId="36" borderId="25" xfId="0" applyNumberFormat="1" applyFont="1" applyFill="1" applyBorder="1" applyAlignment="1" applyProtection="1">
      <alignment horizontal="center"/>
      <protection locked="0"/>
    </xf>
    <xf numFmtId="49" fontId="1" fillId="36" borderId="33" xfId="0" applyNumberFormat="1" applyFont="1" applyFill="1" applyBorder="1" applyAlignment="1" applyProtection="1">
      <alignment horizontal="center"/>
      <protection locked="0"/>
    </xf>
    <xf numFmtId="49" fontId="1" fillId="36" borderId="42" xfId="0" applyNumberFormat="1" applyFont="1" applyFill="1" applyBorder="1" applyAlignment="1" applyProtection="1">
      <alignment horizontal="center"/>
      <protection locked="0"/>
    </xf>
    <xf numFmtId="49" fontId="1" fillId="36" borderId="0" xfId="0" applyNumberFormat="1" applyFont="1" applyFill="1" applyBorder="1" applyAlignment="1" applyProtection="1">
      <alignment horizontal="center"/>
      <protection locked="0"/>
    </xf>
    <xf numFmtId="49" fontId="1" fillId="36" borderId="22" xfId="0" applyNumberFormat="1" applyFont="1" applyFill="1" applyBorder="1" applyAlignment="1" applyProtection="1">
      <alignment horizontal="center"/>
      <protection locked="0"/>
    </xf>
    <xf numFmtId="49" fontId="1" fillId="36" borderId="15" xfId="0" applyNumberFormat="1" applyFont="1" applyFill="1" applyBorder="1" applyAlignment="1" applyProtection="1">
      <alignment horizontal="center"/>
      <protection locked="0"/>
    </xf>
    <xf numFmtId="0" fontId="1" fillId="36" borderId="32" xfId="0" applyNumberFormat="1" applyFont="1" applyFill="1" applyBorder="1" applyAlignment="1">
      <alignment horizontal="center"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9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9" fillId="0" borderId="34" xfId="0" applyNumberFormat="1" applyFont="1" applyFill="1" applyBorder="1" applyAlignment="1" applyProtection="1">
      <alignment horizontal="center" textRotation="90"/>
      <protection locked="0"/>
    </xf>
    <xf numFmtId="0" fontId="9" fillId="0" borderId="39" xfId="0" applyNumberFormat="1" applyFont="1" applyFill="1" applyBorder="1" applyAlignment="1" applyProtection="1">
      <alignment horizontal="center" textRotation="90"/>
      <protection locked="0"/>
    </xf>
    <xf numFmtId="0" fontId="9" fillId="0" borderId="44" xfId="0" applyNumberFormat="1" applyFont="1" applyFill="1" applyBorder="1" applyAlignment="1" applyProtection="1">
      <alignment horizontal="center" textRotation="90"/>
      <protection locked="0"/>
    </xf>
    <xf numFmtId="0" fontId="0" fillId="0" borderId="45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10" fillId="0" borderId="11" xfId="0" applyFont="1" applyBorder="1" applyAlignment="1" applyProtection="1">
      <alignment/>
      <protection hidden="1"/>
    </xf>
    <xf numFmtId="0" fontId="10" fillId="0" borderId="11" xfId="0" applyFont="1" applyBorder="1" applyAlignment="1">
      <alignment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>
      <alignment/>
    </xf>
    <xf numFmtId="0" fontId="7" fillId="0" borderId="11" xfId="0" applyFont="1" applyBorder="1" applyAlignment="1" applyProtection="1">
      <alignment/>
      <protection hidden="1"/>
    </xf>
    <xf numFmtId="0" fontId="9" fillId="37" borderId="33" xfId="0" applyNumberFormat="1" applyFont="1" applyFill="1" applyBorder="1" applyAlignment="1" applyProtection="1">
      <alignment horizontal="center" textRotation="90"/>
      <protection locked="0"/>
    </xf>
    <xf numFmtId="0" fontId="9" fillId="37" borderId="0" xfId="0" applyNumberFormat="1" applyFont="1" applyFill="1" applyBorder="1" applyAlignment="1" applyProtection="1">
      <alignment horizontal="center" textRotation="90"/>
      <protection locked="0"/>
    </xf>
    <xf numFmtId="0" fontId="9" fillId="37" borderId="15" xfId="0" applyNumberFormat="1" applyFont="1" applyFill="1" applyBorder="1" applyAlignment="1" applyProtection="1">
      <alignment horizontal="center" textRotation="90"/>
      <protection locked="0"/>
    </xf>
    <xf numFmtId="0" fontId="0" fillId="41" borderId="11" xfId="0" applyFill="1" applyBorder="1" applyAlignment="1">
      <alignment horizontal="center"/>
    </xf>
    <xf numFmtId="0" fontId="0" fillId="42" borderId="11" xfId="0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jardhag\Local%20Settings\Temporary%20Internet%20Files\OLKD\narvkort_komstat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ÖR 2008"/>
      <sheetName val="BIDRAGSREGLER"/>
      <sheetName val="MANUAL"/>
      <sheetName val="REGISTER"/>
      <sheetName val="KORT"/>
    </sheetNames>
    <sheetDataSet>
      <sheetData sheetId="3">
        <row r="26">
          <cell r="AK26">
            <v>1</v>
          </cell>
        </row>
        <row r="27">
          <cell r="AK27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2:W71"/>
  <sheetViews>
    <sheetView tabSelected="1" zoomScalePageLayoutView="0" workbookViewId="0" topLeftCell="A5">
      <selection activeCell="M54" sqref="M54:N54"/>
    </sheetView>
  </sheetViews>
  <sheetFormatPr defaultColWidth="9.140625" defaultRowHeight="12.75"/>
  <cols>
    <col min="1" max="1" width="1.7109375" style="0" customWidth="1"/>
    <col min="2" max="2" width="5.57421875" style="1" bestFit="1" customWidth="1"/>
    <col min="3" max="3" width="10.421875" style="0" bestFit="1" customWidth="1"/>
    <col min="4" max="4" width="7.8515625" style="0" customWidth="1"/>
    <col min="5" max="5" width="11.421875" style="0" bestFit="1" customWidth="1"/>
    <col min="6" max="6" width="5.8515625" style="0" customWidth="1"/>
    <col min="7" max="17" width="8.421875" style="1" customWidth="1"/>
    <col min="18" max="18" width="5.57421875" style="1" bestFit="1" customWidth="1"/>
    <col min="19" max="19" width="7.421875" style="0" bestFit="1" customWidth="1"/>
    <col min="20" max="20" width="5.421875" style="0" bestFit="1" customWidth="1"/>
    <col min="24" max="24" width="10.28125" style="0" customWidth="1"/>
    <col min="25" max="25" width="9.57421875" style="0" customWidth="1"/>
  </cols>
  <sheetData>
    <row r="1" ht="6.75" customHeight="1" thickBot="1"/>
    <row r="2" spans="2:20" ht="12.75">
      <c r="B2" s="125"/>
      <c r="C2" s="30" t="s">
        <v>62</v>
      </c>
      <c r="D2" s="29"/>
      <c r="E2" s="31"/>
      <c r="F2" s="119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  <c r="T2" s="28"/>
    </row>
    <row r="3" spans="2:20" ht="13.5" thickBot="1">
      <c r="B3" s="126"/>
      <c r="C3" s="32" t="s">
        <v>20</v>
      </c>
      <c r="D3" s="14" t="s">
        <v>21</v>
      </c>
      <c r="E3" s="33"/>
      <c r="F3" s="120"/>
      <c r="G3" s="34" t="s">
        <v>18</v>
      </c>
      <c r="H3" s="8" t="s">
        <v>19</v>
      </c>
      <c r="I3" s="8" t="s">
        <v>18</v>
      </c>
      <c r="J3" s="8" t="s">
        <v>19</v>
      </c>
      <c r="K3" s="8" t="s">
        <v>18</v>
      </c>
      <c r="L3" s="8" t="s">
        <v>19</v>
      </c>
      <c r="M3" s="8" t="s">
        <v>18</v>
      </c>
      <c r="N3" s="8" t="s">
        <v>19</v>
      </c>
      <c r="O3" s="8" t="s">
        <v>19</v>
      </c>
      <c r="P3" s="8" t="s">
        <v>18</v>
      </c>
      <c r="Q3" s="8" t="s">
        <v>19</v>
      </c>
      <c r="R3" s="8" t="s">
        <v>13</v>
      </c>
      <c r="S3" s="7" t="s">
        <v>13</v>
      </c>
      <c r="T3" s="11" t="s">
        <v>13</v>
      </c>
    </row>
    <row r="4" spans="2:20" ht="12.75">
      <c r="B4" s="126"/>
      <c r="C4" s="128"/>
      <c r="D4" s="128"/>
      <c r="E4" s="128"/>
      <c r="F4" s="121"/>
      <c r="G4" s="84" t="s">
        <v>68</v>
      </c>
      <c r="H4" s="85" t="s">
        <v>28</v>
      </c>
      <c r="I4" s="85" t="s">
        <v>28</v>
      </c>
      <c r="J4" s="85" t="s">
        <v>28</v>
      </c>
      <c r="K4" s="85" t="s">
        <v>29</v>
      </c>
      <c r="L4" s="85" t="s">
        <v>28</v>
      </c>
      <c r="M4" s="85" t="s">
        <v>28</v>
      </c>
      <c r="N4" s="85" t="s">
        <v>28</v>
      </c>
      <c r="O4" s="85" t="s">
        <v>28</v>
      </c>
      <c r="P4" s="85" t="s">
        <v>28</v>
      </c>
      <c r="Q4" s="85" t="s">
        <v>28</v>
      </c>
      <c r="R4" s="36"/>
      <c r="S4" s="15"/>
      <c r="T4" s="18"/>
    </row>
    <row r="5" spans="2:20" s="2" customFormat="1" ht="12.75">
      <c r="B5" s="127"/>
      <c r="C5" s="121"/>
      <c r="D5" s="121"/>
      <c r="E5" s="121"/>
      <c r="F5" s="35" t="s">
        <v>14</v>
      </c>
      <c r="G5" s="82" t="s">
        <v>113</v>
      </c>
      <c r="H5" s="83" t="s">
        <v>53</v>
      </c>
      <c r="I5" s="83" t="s">
        <v>69</v>
      </c>
      <c r="J5" s="83" t="s">
        <v>70</v>
      </c>
      <c r="K5" s="83" t="s">
        <v>71</v>
      </c>
      <c r="L5" s="83" t="s">
        <v>72</v>
      </c>
      <c r="M5" s="83" t="s">
        <v>73</v>
      </c>
      <c r="N5" s="83" t="s">
        <v>75</v>
      </c>
      <c r="O5" s="83" t="s">
        <v>74</v>
      </c>
      <c r="P5" s="83" t="s">
        <v>76</v>
      </c>
      <c r="Q5" s="83" t="s">
        <v>54</v>
      </c>
      <c r="R5" s="91" t="s">
        <v>17</v>
      </c>
      <c r="S5" s="92" t="s">
        <v>15</v>
      </c>
      <c r="T5" s="93" t="s">
        <v>16</v>
      </c>
    </row>
    <row r="6" spans="2:23" ht="12.75">
      <c r="B6" s="13"/>
      <c r="C6" s="122" t="s">
        <v>110</v>
      </c>
      <c r="D6" s="123"/>
      <c r="E6" s="124"/>
      <c r="F6" s="4"/>
      <c r="G6" s="53"/>
      <c r="H6" s="23"/>
      <c r="I6" s="23"/>
      <c r="J6" s="23"/>
      <c r="K6" s="23"/>
      <c r="L6" s="23"/>
      <c r="M6" s="23"/>
      <c r="N6" s="23"/>
      <c r="O6" s="21"/>
      <c r="P6" s="21"/>
      <c r="Q6" s="21"/>
      <c r="R6" s="5"/>
      <c r="S6" s="4"/>
      <c r="T6" s="4"/>
      <c r="W6" s="22"/>
    </row>
    <row r="7" spans="2:23" ht="12.75">
      <c r="B7" s="13">
        <v>1</v>
      </c>
      <c r="C7" s="116" t="s">
        <v>2</v>
      </c>
      <c r="D7" s="117"/>
      <c r="E7" s="118"/>
      <c r="F7" s="4"/>
      <c r="G7" s="114">
        <v>1</v>
      </c>
      <c r="H7" s="103">
        <v>1</v>
      </c>
      <c r="I7" s="166"/>
      <c r="J7" s="23"/>
      <c r="K7" s="23"/>
      <c r="L7" s="23"/>
      <c r="M7" s="97"/>
      <c r="N7" s="97"/>
      <c r="O7" s="21"/>
      <c r="P7" s="21"/>
      <c r="Q7" s="21"/>
      <c r="R7" s="5">
        <f aca="true" t="shared" si="0" ref="R7:R36">SUM(G7:Q7)</f>
        <v>2</v>
      </c>
      <c r="S7" s="4">
        <f>H7++J7+L7+N7+O7+Q7</f>
        <v>1</v>
      </c>
      <c r="T7" s="4">
        <f>G7+I7+K7+M7+P7</f>
        <v>1</v>
      </c>
      <c r="W7" s="22"/>
    </row>
    <row r="8" spans="2:23" ht="12.75">
      <c r="B8" s="13">
        <v>2</v>
      </c>
      <c r="C8" s="116" t="s">
        <v>12</v>
      </c>
      <c r="D8" s="117"/>
      <c r="E8" s="118"/>
      <c r="F8" s="4"/>
      <c r="G8" s="114">
        <v>1</v>
      </c>
      <c r="H8" s="103">
        <v>1</v>
      </c>
      <c r="I8" s="23"/>
      <c r="J8" s="23"/>
      <c r="K8" s="23"/>
      <c r="L8" s="23"/>
      <c r="M8" s="23"/>
      <c r="N8" s="23"/>
      <c r="O8" s="21"/>
      <c r="P8" s="21"/>
      <c r="Q8" s="21"/>
      <c r="R8" s="5">
        <f t="shared" si="0"/>
        <v>2</v>
      </c>
      <c r="S8" s="4">
        <f aca="true" t="shared" si="1" ref="S8:S36">H8++J8+L8+N8+O8+Q8</f>
        <v>1</v>
      </c>
      <c r="T8" s="4">
        <f aca="true" t="shared" si="2" ref="T8:T36">G8+I8+K8+M8+P8</f>
        <v>1</v>
      </c>
      <c r="W8" s="22"/>
    </row>
    <row r="9" spans="2:23" ht="12.75">
      <c r="B9" s="13">
        <v>3</v>
      </c>
      <c r="C9" s="116" t="s">
        <v>52</v>
      </c>
      <c r="D9" s="117"/>
      <c r="E9" s="118"/>
      <c r="F9" s="4"/>
      <c r="G9" s="114">
        <v>1</v>
      </c>
      <c r="H9" s="103">
        <v>1</v>
      </c>
      <c r="I9" s="23"/>
      <c r="J9" s="23"/>
      <c r="K9" s="23"/>
      <c r="L9" s="23"/>
      <c r="M9" s="23"/>
      <c r="N9" s="23"/>
      <c r="O9" s="21"/>
      <c r="P9" s="21"/>
      <c r="Q9" s="21"/>
      <c r="R9" s="5">
        <f t="shared" si="0"/>
        <v>2</v>
      </c>
      <c r="S9" s="4">
        <f t="shared" si="1"/>
        <v>1</v>
      </c>
      <c r="T9" s="4">
        <f t="shared" si="2"/>
        <v>1</v>
      </c>
      <c r="W9" s="22"/>
    </row>
    <row r="10" spans="2:23" ht="12.75">
      <c r="B10" s="13">
        <v>4</v>
      </c>
      <c r="C10" s="116" t="s">
        <v>1</v>
      </c>
      <c r="D10" s="117"/>
      <c r="E10" s="118"/>
      <c r="F10" s="4"/>
      <c r="G10" s="114">
        <v>1</v>
      </c>
      <c r="H10" s="97"/>
      <c r="I10" s="23"/>
      <c r="J10" s="23"/>
      <c r="K10" s="23"/>
      <c r="L10" s="23"/>
      <c r="M10" s="23"/>
      <c r="N10" s="23"/>
      <c r="O10" s="21"/>
      <c r="P10" s="21"/>
      <c r="Q10" s="21"/>
      <c r="R10" s="5">
        <f t="shared" si="0"/>
        <v>1</v>
      </c>
      <c r="S10" s="4">
        <f t="shared" si="1"/>
        <v>0</v>
      </c>
      <c r="T10" s="4">
        <f t="shared" si="2"/>
        <v>1</v>
      </c>
      <c r="W10" s="22"/>
    </row>
    <row r="11" spans="2:23" ht="12.75">
      <c r="B11" s="13">
        <v>5</v>
      </c>
      <c r="C11" s="116" t="s">
        <v>0</v>
      </c>
      <c r="D11" s="117"/>
      <c r="E11" s="118"/>
      <c r="F11" s="4"/>
      <c r="G11" s="114">
        <v>1</v>
      </c>
      <c r="H11" s="103">
        <v>1</v>
      </c>
      <c r="I11" s="23"/>
      <c r="J11" s="23"/>
      <c r="K11" s="23"/>
      <c r="L11" s="23"/>
      <c r="M11" s="23"/>
      <c r="N11" s="23"/>
      <c r="O11" s="21"/>
      <c r="P11" s="21"/>
      <c r="Q11" s="21"/>
      <c r="R11" s="5">
        <f t="shared" si="0"/>
        <v>2</v>
      </c>
      <c r="S11" s="4">
        <f t="shared" si="1"/>
        <v>1</v>
      </c>
      <c r="T11" s="4">
        <f t="shared" si="2"/>
        <v>1</v>
      </c>
      <c r="W11" s="22"/>
    </row>
    <row r="12" spans="2:23" ht="12.75">
      <c r="B12" s="13">
        <v>6</v>
      </c>
      <c r="C12" s="116" t="s">
        <v>39</v>
      </c>
      <c r="D12" s="117"/>
      <c r="E12" s="118"/>
      <c r="F12" s="4"/>
      <c r="G12" s="114">
        <v>1</v>
      </c>
      <c r="H12" s="103">
        <v>1</v>
      </c>
      <c r="I12" s="23"/>
      <c r="J12" s="23"/>
      <c r="K12" s="23"/>
      <c r="L12" s="23"/>
      <c r="M12" s="23"/>
      <c r="N12" s="23"/>
      <c r="O12" s="21"/>
      <c r="P12" s="21"/>
      <c r="Q12" s="21"/>
      <c r="R12" s="5">
        <f t="shared" si="0"/>
        <v>2</v>
      </c>
      <c r="S12" s="4">
        <f t="shared" si="1"/>
        <v>1</v>
      </c>
      <c r="T12" s="4">
        <f t="shared" si="2"/>
        <v>1</v>
      </c>
      <c r="W12" s="22"/>
    </row>
    <row r="13" spans="2:23" ht="12.75">
      <c r="B13" s="13">
        <v>7</v>
      </c>
      <c r="C13" s="116" t="s">
        <v>37</v>
      </c>
      <c r="D13" s="117"/>
      <c r="E13" s="118"/>
      <c r="F13" s="4"/>
      <c r="G13" s="114">
        <v>1</v>
      </c>
      <c r="H13" s="103">
        <v>1</v>
      </c>
      <c r="I13" s="23"/>
      <c r="J13" s="23"/>
      <c r="K13" s="23"/>
      <c r="L13" s="23"/>
      <c r="M13" s="23"/>
      <c r="N13" s="23"/>
      <c r="O13" s="21"/>
      <c r="P13" s="21"/>
      <c r="Q13" s="21"/>
      <c r="R13" s="5">
        <f t="shared" si="0"/>
        <v>2</v>
      </c>
      <c r="S13" s="4">
        <f t="shared" si="1"/>
        <v>1</v>
      </c>
      <c r="T13" s="4">
        <f t="shared" si="2"/>
        <v>1</v>
      </c>
      <c r="W13" s="22"/>
    </row>
    <row r="14" spans="2:23" ht="12.75">
      <c r="B14" s="13">
        <v>8</v>
      </c>
      <c r="C14" s="116" t="s">
        <v>49</v>
      </c>
      <c r="D14" s="117"/>
      <c r="E14" s="118"/>
      <c r="F14" s="4"/>
      <c r="G14" s="114">
        <v>1</v>
      </c>
      <c r="H14" s="103">
        <v>1</v>
      </c>
      <c r="I14" s="23"/>
      <c r="J14" s="23"/>
      <c r="K14" s="23"/>
      <c r="L14" s="23"/>
      <c r="M14" s="23"/>
      <c r="N14" s="23"/>
      <c r="O14" s="21"/>
      <c r="P14" s="21"/>
      <c r="Q14" s="21"/>
      <c r="R14" s="5">
        <f t="shared" si="0"/>
        <v>2</v>
      </c>
      <c r="S14" s="4">
        <f t="shared" si="1"/>
        <v>1</v>
      </c>
      <c r="T14" s="4">
        <f t="shared" si="2"/>
        <v>1</v>
      </c>
      <c r="W14" s="22"/>
    </row>
    <row r="15" spans="2:23" ht="12.75">
      <c r="B15" s="13">
        <v>9</v>
      </c>
      <c r="C15" s="116" t="s">
        <v>44</v>
      </c>
      <c r="D15" s="117"/>
      <c r="E15" s="118"/>
      <c r="F15" s="4"/>
      <c r="G15" s="114">
        <v>1</v>
      </c>
      <c r="H15" s="97"/>
      <c r="I15" s="97"/>
      <c r="J15" s="97"/>
      <c r="K15" s="97"/>
      <c r="L15" s="23"/>
      <c r="M15" s="23"/>
      <c r="N15" s="23"/>
      <c r="O15" s="21"/>
      <c r="P15" s="21"/>
      <c r="Q15" s="21"/>
      <c r="R15" s="5">
        <f t="shared" si="0"/>
        <v>1</v>
      </c>
      <c r="S15" s="4">
        <f t="shared" si="1"/>
        <v>0</v>
      </c>
      <c r="T15" s="4">
        <f t="shared" si="2"/>
        <v>1</v>
      </c>
      <c r="W15" s="22"/>
    </row>
    <row r="16" spans="2:23" ht="12.75">
      <c r="B16" s="13">
        <v>10</v>
      </c>
      <c r="C16" s="116" t="s">
        <v>50</v>
      </c>
      <c r="D16" s="117"/>
      <c r="E16" s="118"/>
      <c r="F16" s="4"/>
      <c r="G16" s="53"/>
      <c r="H16" s="103">
        <v>1</v>
      </c>
      <c r="I16" s="97"/>
      <c r="J16" s="97"/>
      <c r="K16" s="97"/>
      <c r="L16" s="97"/>
      <c r="M16" s="23"/>
      <c r="N16" s="23"/>
      <c r="O16" s="21"/>
      <c r="P16" s="21"/>
      <c r="Q16" s="21"/>
      <c r="R16" s="5">
        <f t="shared" si="0"/>
        <v>1</v>
      </c>
      <c r="S16" s="4">
        <f t="shared" si="1"/>
        <v>1</v>
      </c>
      <c r="T16" s="4">
        <f t="shared" si="2"/>
        <v>0</v>
      </c>
      <c r="W16" s="22"/>
    </row>
    <row r="17" spans="2:23" ht="12.75">
      <c r="B17" s="13"/>
      <c r="C17" s="116"/>
      <c r="D17" s="117"/>
      <c r="E17" s="118"/>
      <c r="F17" s="4"/>
      <c r="G17" s="53"/>
      <c r="H17" s="23"/>
      <c r="I17" s="23"/>
      <c r="J17" s="23"/>
      <c r="K17" s="23"/>
      <c r="L17" s="23"/>
      <c r="M17" s="23"/>
      <c r="N17" s="23"/>
      <c r="O17" s="21"/>
      <c r="P17" s="21"/>
      <c r="Q17" s="21"/>
      <c r="R17" s="5"/>
      <c r="S17" s="4"/>
      <c r="T17" s="4"/>
      <c r="W17" s="22"/>
    </row>
    <row r="18" spans="2:23" ht="12.75">
      <c r="B18" s="13"/>
      <c r="C18" s="116"/>
      <c r="D18" s="117"/>
      <c r="E18" s="118"/>
      <c r="F18" s="4"/>
      <c r="G18" s="53"/>
      <c r="H18" s="23"/>
      <c r="I18" s="23"/>
      <c r="J18" s="23"/>
      <c r="K18" s="23"/>
      <c r="L18" s="23"/>
      <c r="M18" s="23"/>
      <c r="N18" s="23"/>
      <c r="O18" s="21"/>
      <c r="P18" s="21"/>
      <c r="Q18" s="21"/>
      <c r="R18" s="5"/>
      <c r="S18" s="4"/>
      <c r="T18" s="4"/>
      <c r="W18" s="22"/>
    </row>
    <row r="19" spans="2:23" ht="12.75">
      <c r="B19" s="13"/>
      <c r="C19" s="116"/>
      <c r="D19" s="117"/>
      <c r="E19" s="118"/>
      <c r="F19" s="4"/>
      <c r="G19" s="53"/>
      <c r="H19" s="23"/>
      <c r="I19" s="23"/>
      <c r="J19" s="23"/>
      <c r="K19" s="23"/>
      <c r="L19" s="23"/>
      <c r="M19" s="23"/>
      <c r="N19" s="23"/>
      <c r="O19" s="21"/>
      <c r="P19" s="21"/>
      <c r="Q19" s="21"/>
      <c r="R19" s="5"/>
      <c r="S19" s="4"/>
      <c r="T19" s="4"/>
      <c r="W19" s="22"/>
    </row>
    <row r="20" spans="2:23" ht="12.75">
      <c r="B20" s="13"/>
      <c r="C20" s="162" t="s">
        <v>38</v>
      </c>
      <c r="D20" s="162"/>
      <c r="E20" s="162"/>
      <c r="F20" s="4"/>
      <c r="G20" s="53"/>
      <c r="H20" s="23"/>
      <c r="I20" s="23"/>
      <c r="J20" s="23"/>
      <c r="K20" s="23"/>
      <c r="L20" s="23"/>
      <c r="M20" s="23"/>
      <c r="N20" s="23"/>
      <c r="O20" s="21"/>
      <c r="P20" s="21"/>
      <c r="Q20" s="21"/>
      <c r="R20" s="5"/>
      <c r="S20" s="4"/>
      <c r="T20" s="4"/>
      <c r="W20" s="22"/>
    </row>
    <row r="21" spans="2:23" ht="12.75">
      <c r="B21" s="13">
        <v>1</v>
      </c>
      <c r="C21" s="116" t="s">
        <v>5</v>
      </c>
      <c r="D21" s="117"/>
      <c r="E21" s="117"/>
      <c r="F21" s="4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5">
        <f t="shared" si="0"/>
        <v>0</v>
      </c>
      <c r="S21" s="4">
        <f t="shared" si="1"/>
        <v>0</v>
      </c>
      <c r="T21" s="4">
        <f t="shared" si="2"/>
        <v>0</v>
      </c>
      <c r="W21" s="22"/>
    </row>
    <row r="22" spans="2:23" ht="12.75">
      <c r="B22" s="13">
        <v>2</v>
      </c>
      <c r="C22" s="116" t="s">
        <v>7</v>
      </c>
      <c r="D22" s="117"/>
      <c r="E22" s="118"/>
      <c r="F22" s="4"/>
      <c r="G22" s="23"/>
      <c r="H22" s="103">
        <v>1</v>
      </c>
      <c r="I22" s="23"/>
      <c r="J22" s="23"/>
      <c r="K22" s="23"/>
      <c r="L22" s="23"/>
      <c r="M22" s="23"/>
      <c r="N22" s="23"/>
      <c r="O22" s="23"/>
      <c r="P22" s="23"/>
      <c r="Q22" s="23"/>
      <c r="R22" s="5">
        <f t="shared" si="0"/>
        <v>1</v>
      </c>
      <c r="S22" s="4">
        <f t="shared" si="1"/>
        <v>1</v>
      </c>
      <c r="T22" s="4">
        <f t="shared" si="2"/>
        <v>0</v>
      </c>
      <c r="W22" s="22"/>
    </row>
    <row r="23" spans="2:23" ht="12.75">
      <c r="B23" s="13">
        <v>3</v>
      </c>
      <c r="C23" s="116" t="s">
        <v>59</v>
      </c>
      <c r="D23" s="117"/>
      <c r="E23" s="118"/>
      <c r="F23" s="4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5">
        <f t="shared" si="0"/>
        <v>0</v>
      </c>
      <c r="S23" s="4">
        <f t="shared" si="1"/>
        <v>0</v>
      </c>
      <c r="T23" s="4">
        <f t="shared" si="2"/>
        <v>0</v>
      </c>
      <c r="W23" s="22"/>
    </row>
    <row r="24" spans="2:20" ht="12.75">
      <c r="B24" s="13">
        <v>4</v>
      </c>
      <c r="C24" s="116" t="s">
        <v>32</v>
      </c>
      <c r="D24" s="117"/>
      <c r="E24" s="118"/>
      <c r="F24" s="4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5">
        <f t="shared" si="0"/>
        <v>0</v>
      </c>
      <c r="S24" s="4">
        <f t="shared" si="1"/>
        <v>0</v>
      </c>
      <c r="T24" s="4">
        <f t="shared" si="2"/>
        <v>0</v>
      </c>
    </row>
    <row r="25" spans="2:23" ht="12.75">
      <c r="B25" s="13">
        <v>5</v>
      </c>
      <c r="C25" s="116" t="s">
        <v>6</v>
      </c>
      <c r="D25" s="117"/>
      <c r="E25" s="118"/>
      <c r="F25" s="4"/>
      <c r="G25" s="103">
        <v>1</v>
      </c>
      <c r="H25" s="103">
        <v>1</v>
      </c>
      <c r="I25" s="23"/>
      <c r="J25" s="23"/>
      <c r="K25" s="23"/>
      <c r="L25" s="23"/>
      <c r="M25" s="23"/>
      <c r="N25" s="23"/>
      <c r="O25" s="23"/>
      <c r="P25" s="23"/>
      <c r="Q25" s="23"/>
      <c r="R25" s="5">
        <f t="shared" si="0"/>
        <v>2</v>
      </c>
      <c r="S25" s="4">
        <f t="shared" si="1"/>
        <v>1</v>
      </c>
      <c r="T25" s="4">
        <f t="shared" si="2"/>
        <v>1</v>
      </c>
      <c r="W25" s="22"/>
    </row>
    <row r="26" spans="2:20" ht="12.75">
      <c r="B26" s="13">
        <v>6</v>
      </c>
      <c r="C26" s="116" t="s">
        <v>3</v>
      </c>
      <c r="D26" s="117"/>
      <c r="E26" s="118"/>
      <c r="F26" s="4"/>
      <c r="G26" s="23"/>
      <c r="H26" s="23"/>
      <c r="I26" s="23"/>
      <c r="J26" s="23"/>
      <c r="K26" s="23"/>
      <c r="L26" s="23"/>
      <c r="M26" s="23"/>
      <c r="N26" s="25"/>
      <c r="O26" s="23"/>
      <c r="P26" s="23"/>
      <c r="Q26" s="23"/>
      <c r="R26" s="5">
        <f t="shared" si="0"/>
        <v>0</v>
      </c>
      <c r="S26" s="4">
        <f t="shared" si="1"/>
        <v>0</v>
      </c>
      <c r="T26" s="4">
        <f t="shared" si="2"/>
        <v>0</v>
      </c>
    </row>
    <row r="27" spans="2:20" ht="12.75">
      <c r="B27" s="13">
        <v>7</v>
      </c>
      <c r="C27" s="116" t="s">
        <v>34</v>
      </c>
      <c r="D27" s="117"/>
      <c r="E27" s="118"/>
      <c r="F27" s="4"/>
      <c r="G27" s="23"/>
      <c r="H27" s="23"/>
      <c r="I27" s="23"/>
      <c r="J27" s="23"/>
      <c r="K27" s="23"/>
      <c r="L27" s="23"/>
      <c r="M27" s="23"/>
      <c r="N27" s="25"/>
      <c r="O27" s="23"/>
      <c r="P27" s="23"/>
      <c r="Q27" s="23"/>
      <c r="R27" s="5">
        <f t="shared" si="0"/>
        <v>0</v>
      </c>
      <c r="S27" s="4">
        <f t="shared" si="1"/>
        <v>0</v>
      </c>
      <c r="T27" s="4">
        <f t="shared" si="2"/>
        <v>0</v>
      </c>
    </row>
    <row r="28" spans="2:20" ht="12.75">
      <c r="B28" s="13">
        <v>8</v>
      </c>
      <c r="C28" s="116" t="s">
        <v>63</v>
      </c>
      <c r="D28" s="117"/>
      <c r="E28" s="118"/>
      <c r="F28" s="4"/>
      <c r="G28" s="23"/>
      <c r="H28" s="23"/>
      <c r="I28" s="23"/>
      <c r="J28" s="23"/>
      <c r="K28" s="23"/>
      <c r="L28" s="23"/>
      <c r="M28" s="23"/>
      <c r="N28" s="25"/>
      <c r="O28" s="23"/>
      <c r="P28" s="23"/>
      <c r="Q28" s="23"/>
      <c r="R28" s="5">
        <f t="shared" si="0"/>
        <v>0</v>
      </c>
      <c r="S28" s="4">
        <f t="shared" si="1"/>
        <v>0</v>
      </c>
      <c r="T28" s="4">
        <f t="shared" si="2"/>
        <v>0</v>
      </c>
    </row>
    <row r="29" spans="2:23" ht="12.75">
      <c r="B29" s="13">
        <v>9</v>
      </c>
      <c r="C29" s="116" t="s">
        <v>8</v>
      </c>
      <c r="D29" s="117"/>
      <c r="E29" s="118"/>
      <c r="F29" s="4"/>
      <c r="G29" s="23"/>
      <c r="H29" s="103">
        <v>1</v>
      </c>
      <c r="I29" s="23"/>
      <c r="J29" s="23"/>
      <c r="K29" s="23"/>
      <c r="L29" s="23"/>
      <c r="M29" s="23"/>
      <c r="N29" s="23"/>
      <c r="O29" s="23"/>
      <c r="P29" s="23"/>
      <c r="Q29" s="23"/>
      <c r="R29" s="5">
        <f t="shared" si="0"/>
        <v>1</v>
      </c>
      <c r="S29" s="4">
        <f t="shared" si="1"/>
        <v>1</v>
      </c>
      <c r="T29" s="4">
        <f t="shared" si="2"/>
        <v>0</v>
      </c>
      <c r="W29" s="22"/>
    </row>
    <row r="30" spans="2:23" ht="12.75">
      <c r="B30" s="20">
        <v>10</v>
      </c>
      <c r="C30" s="116" t="s">
        <v>64</v>
      </c>
      <c r="D30" s="117"/>
      <c r="E30" s="118"/>
      <c r="F30" s="3"/>
      <c r="G30" s="23"/>
      <c r="H30" s="23"/>
      <c r="I30" s="23"/>
      <c r="J30" s="23"/>
      <c r="K30" s="25"/>
      <c r="L30" s="25"/>
      <c r="M30" s="23"/>
      <c r="N30" s="23"/>
      <c r="O30" s="25"/>
      <c r="P30" s="25"/>
      <c r="Q30" s="25"/>
      <c r="R30" s="5">
        <f t="shared" si="0"/>
        <v>0</v>
      </c>
      <c r="S30" s="4">
        <f t="shared" si="1"/>
        <v>0</v>
      </c>
      <c r="T30" s="4">
        <f t="shared" si="2"/>
        <v>0</v>
      </c>
      <c r="W30" s="22"/>
    </row>
    <row r="31" spans="2:23" ht="12.75">
      <c r="B31" s="20">
        <v>11</v>
      </c>
      <c r="C31" s="116" t="s">
        <v>46</v>
      </c>
      <c r="D31" s="117"/>
      <c r="E31" s="117"/>
      <c r="F31" s="3"/>
      <c r="G31" s="23"/>
      <c r="H31" s="23"/>
      <c r="I31" s="23"/>
      <c r="J31" s="23"/>
      <c r="K31" s="25"/>
      <c r="L31" s="25"/>
      <c r="M31" s="23"/>
      <c r="N31" s="23"/>
      <c r="O31" s="25"/>
      <c r="P31" s="25"/>
      <c r="Q31" s="25"/>
      <c r="R31" s="5">
        <f t="shared" si="0"/>
        <v>0</v>
      </c>
      <c r="S31" s="4">
        <f t="shared" si="1"/>
        <v>0</v>
      </c>
      <c r="T31" s="4">
        <f t="shared" si="2"/>
        <v>0</v>
      </c>
      <c r="W31" s="22"/>
    </row>
    <row r="32" spans="2:23" ht="12.75">
      <c r="B32" s="20">
        <v>12</v>
      </c>
      <c r="C32" s="116" t="s">
        <v>51</v>
      </c>
      <c r="D32" s="117"/>
      <c r="E32" s="118"/>
      <c r="F32" s="3"/>
      <c r="G32" s="23"/>
      <c r="H32" s="23"/>
      <c r="I32" s="23"/>
      <c r="J32" s="23"/>
      <c r="K32" s="25"/>
      <c r="L32" s="25"/>
      <c r="M32" s="23"/>
      <c r="N32" s="23"/>
      <c r="O32" s="25"/>
      <c r="P32" s="25"/>
      <c r="Q32" s="25"/>
      <c r="R32" s="5">
        <f t="shared" si="0"/>
        <v>0</v>
      </c>
      <c r="S32" s="4">
        <f t="shared" si="1"/>
        <v>0</v>
      </c>
      <c r="T32" s="4">
        <f t="shared" si="2"/>
        <v>0</v>
      </c>
      <c r="W32" s="22"/>
    </row>
    <row r="33" spans="2:23" ht="12.75">
      <c r="B33" s="20">
        <v>13</v>
      </c>
      <c r="C33" s="116" t="s">
        <v>65</v>
      </c>
      <c r="D33" s="117"/>
      <c r="E33" s="118"/>
      <c r="F33" s="3"/>
      <c r="G33" s="23"/>
      <c r="H33" s="23"/>
      <c r="I33" s="23"/>
      <c r="J33" s="23"/>
      <c r="K33" s="25"/>
      <c r="L33" s="25"/>
      <c r="M33" s="23"/>
      <c r="N33" s="23"/>
      <c r="O33" s="25"/>
      <c r="P33" s="25"/>
      <c r="Q33" s="25"/>
      <c r="R33" s="5">
        <f t="shared" si="0"/>
        <v>0</v>
      </c>
      <c r="S33" s="4">
        <f t="shared" si="1"/>
        <v>0</v>
      </c>
      <c r="T33" s="4">
        <f t="shared" si="2"/>
        <v>0</v>
      </c>
      <c r="W33" s="22"/>
    </row>
    <row r="34" spans="2:20" ht="12.75">
      <c r="B34" s="13">
        <v>14</v>
      </c>
      <c r="C34" s="116" t="s">
        <v>36</v>
      </c>
      <c r="D34" s="117"/>
      <c r="E34" s="118"/>
      <c r="F34" s="4"/>
      <c r="G34" s="23"/>
      <c r="H34" s="23"/>
      <c r="I34" s="23"/>
      <c r="J34" s="23"/>
      <c r="K34" s="25"/>
      <c r="L34" s="23"/>
      <c r="M34" s="23"/>
      <c r="N34" s="23"/>
      <c r="O34" s="23"/>
      <c r="P34" s="23"/>
      <c r="Q34" s="23"/>
      <c r="R34" s="5">
        <f t="shared" si="0"/>
        <v>0</v>
      </c>
      <c r="S34" s="4">
        <f t="shared" si="1"/>
        <v>0</v>
      </c>
      <c r="T34" s="4">
        <f t="shared" si="2"/>
        <v>0</v>
      </c>
    </row>
    <row r="35" spans="2:20" ht="12.75">
      <c r="B35" s="13">
        <v>15</v>
      </c>
      <c r="C35" s="116" t="s">
        <v>4</v>
      </c>
      <c r="D35" s="117"/>
      <c r="E35" s="118"/>
      <c r="F35" s="4"/>
      <c r="G35" s="23"/>
      <c r="H35" s="23"/>
      <c r="I35" s="23"/>
      <c r="J35" s="23"/>
      <c r="K35" s="23"/>
      <c r="L35" s="23"/>
      <c r="M35" s="23"/>
      <c r="N35" s="23"/>
      <c r="O35" s="25"/>
      <c r="P35" s="25"/>
      <c r="Q35" s="25"/>
      <c r="R35" s="5">
        <f t="shared" si="0"/>
        <v>0</v>
      </c>
      <c r="S35" s="4">
        <f t="shared" si="1"/>
        <v>0</v>
      </c>
      <c r="T35" s="4">
        <f t="shared" si="2"/>
        <v>0</v>
      </c>
    </row>
    <row r="36" spans="2:20" ht="12.75">
      <c r="B36" s="13">
        <v>16</v>
      </c>
      <c r="C36" s="116" t="s">
        <v>35</v>
      </c>
      <c r="D36" s="117"/>
      <c r="E36" s="118"/>
      <c r="F36" s="4"/>
      <c r="G36" s="23"/>
      <c r="H36" s="23"/>
      <c r="I36" s="23"/>
      <c r="J36" s="23"/>
      <c r="K36" s="23"/>
      <c r="L36" s="25"/>
      <c r="M36" s="23"/>
      <c r="N36" s="23"/>
      <c r="O36" s="23"/>
      <c r="P36" s="23"/>
      <c r="Q36" s="23"/>
      <c r="R36" s="5">
        <f t="shared" si="0"/>
        <v>0</v>
      </c>
      <c r="S36" s="4">
        <f t="shared" si="1"/>
        <v>0</v>
      </c>
      <c r="T36" s="4">
        <f t="shared" si="2"/>
        <v>0</v>
      </c>
    </row>
    <row r="37" spans="2:20" ht="12.75">
      <c r="B37" s="44"/>
      <c r="C37" s="116"/>
      <c r="D37" s="117"/>
      <c r="E37" s="117"/>
      <c r="F37" s="3"/>
      <c r="G37" s="23"/>
      <c r="H37" s="23"/>
      <c r="I37" s="23"/>
      <c r="J37" s="23"/>
      <c r="K37" s="23"/>
      <c r="L37" s="25"/>
      <c r="M37" s="23"/>
      <c r="N37" s="23"/>
      <c r="O37" s="25"/>
      <c r="P37" s="25"/>
      <c r="Q37" s="25"/>
      <c r="R37" s="5"/>
      <c r="S37" s="4"/>
      <c r="T37" s="4"/>
    </row>
    <row r="38" spans="2:20" ht="12.75">
      <c r="B38" s="44"/>
      <c r="C38" s="116"/>
      <c r="D38" s="117"/>
      <c r="E38" s="118"/>
      <c r="F38" s="19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5"/>
      <c r="S38" s="4"/>
      <c r="T38" s="4"/>
    </row>
    <row r="39" spans="2:20" ht="12.75">
      <c r="B39" s="44"/>
      <c r="C39" s="122" t="s">
        <v>45</v>
      </c>
      <c r="D39" s="123"/>
      <c r="E39" s="124"/>
      <c r="F39" s="19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5"/>
      <c r="S39" s="4"/>
      <c r="T39" s="4"/>
    </row>
    <row r="40" spans="2:20" ht="12.75">
      <c r="B40" s="44">
        <v>1</v>
      </c>
      <c r="C40" s="116" t="s">
        <v>66</v>
      </c>
      <c r="D40" s="117"/>
      <c r="E40" s="118"/>
      <c r="F40" s="19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5"/>
      <c r="S40" s="4"/>
      <c r="T40" s="4"/>
    </row>
    <row r="41" spans="2:20" ht="12.75">
      <c r="B41" s="44">
        <v>2</v>
      </c>
      <c r="C41" s="116" t="s">
        <v>48</v>
      </c>
      <c r="D41" s="117"/>
      <c r="E41" s="118"/>
      <c r="F41" s="19"/>
      <c r="G41" s="25"/>
      <c r="H41" s="23"/>
      <c r="I41" s="23"/>
      <c r="J41" s="25"/>
      <c r="K41" s="25"/>
      <c r="L41" s="25"/>
      <c r="M41" s="23"/>
      <c r="N41" s="25"/>
      <c r="O41" s="25"/>
      <c r="P41" s="25"/>
      <c r="Q41" s="25"/>
      <c r="R41" s="5">
        <f aca="true" t="shared" si="3" ref="R41:R46">SUM(G41:O41)</f>
        <v>0</v>
      </c>
      <c r="S41" s="4">
        <f aca="true" t="shared" si="4" ref="S41:S47">H41++J41+L41+N41</f>
        <v>0</v>
      </c>
      <c r="T41" s="4">
        <f aca="true" t="shared" si="5" ref="T41:T47">G41+I41+K41+M41+O41</f>
        <v>0</v>
      </c>
    </row>
    <row r="42" spans="2:20" ht="12.75">
      <c r="B42" s="44">
        <v>3</v>
      </c>
      <c r="C42" s="116" t="s">
        <v>60</v>
      </c>
      <c r="D42" s="117"/>
      <c r="E42" s="118"/>
      <c r="F42" s="70"/>
      <c r="G42" s="23"/>
      <c r="H42" s="23"/>
      <c r="I42" s="23"/>
      <c r="J42" s="23"/>
      <c r="K42" s="25"/>
      <c r="L42" s="25"/>
      <c r="M42" s="23"/>
      <c r="N42" s="25"/>
      <c r="O42" s="25"/>
      <c r="P42" s="25"/>
      <c r="Q42" s="25"/>
      <c r="R42" s="5">
        <f t="shared" si="3"/>
        <v>0</v>
      </c>
      <c r="S42" s="4">
        <f t="shared" si="4"/>
        <v>0</v>
      </c>
      <c r="T42" s="4">
        <f t="shared" si="5"/>
        <v>0</v>
      </c>
    </row>
    <row r="43" spans="2:20" ht="12.75">
      <c r="B43" s="44">
        <v>4</v>
      </c>
      <c r="C43" s="116" t="s">
        <v>10</v>
      </c>
      <c r="D43" s="117"/>
      <c r="E43" s="118"/>
      <c r="F43" s="70"/>
      <c r="G43" s="23"/>
      <c r="H43" s="23"/>
      <c r="I43" s="25"/>
      <c r="J43" s="23"/>
      <c r="K43" s="25"/>
      <c r="L43" s="25"/>
      <c r="M43" s="23"/>
      <c r="N43" s="25"/>
      <c r="O43" s="25"/>
      <c r="P43" s="25"/>
      <c r="Q43" s="25"/>
      <c r="R43" s="5">
        <f t="shared" si="3"/>
        <v>0</v>
      </c>
      <c r="S43" s="4">
        <f t="shared" si="4"/>
        <v>0</v>
      </c>
      <c r="T43" s="4">
        <f t="shared" si="5"/>
        <v>0</v>
      </c>
    </row>
    <row r="44" spans="2:20" ht="12.75">
      <c r="B44" s="44">
        <v>5</v>
      </c>
      <c r="C44" s="116" t="s">
        <v>9</v>
      </c>
      <c r="D44" s="117"/>
      <c r="E44" s="118"/>
      <c r="F44" s="70"/>
      <c r="G44" s="25"/>
      <c r="H44" s="23"/>
      <c r="I44" s="23"/>
      <c r="J44" s="25"/>
      <c r="K44" s="25"/>
      <c r="L44" s="25"/>
      <c r="M44" s="23"/>
      <c r="N44" s="23"/>
      <c r="O44" s="25"/>
      <c r="P44" s="25"/>
      <c r="Q44" s="25"/>
      <c r="R44" s="5">
        <f t="shared" si="3"/>
        <v>0</v>
      </c>
      <c r="S44" s="4">
        <f t="shared" si="4"/>
        <v>0</v>
      </c>
      <c r="T44" s="4">
        <f t="shared" si="5"/>
        <v>0</v>
      </c>
    </row>
    <row r="45" spans="2:20" ht="12.75">
      <c r="B45" s="44">
        <v>6</v>
      </c>
      <c r="C45" s="116" t="s">
        <v>61</v>
      </c>
      <c r="D45" s="117"/>
      <c r="E45" s="118"/>
      <c r="F45" s="19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5">
        <f t="shared" si="3"/>
        <v>0</v>
      </c>
      <c r="S45" s="4">
        <f t="shared" si="4"/>
        <v>0</v>
      </c>
      <c r="T45" s="4">
        <f t="shared" si="5"/>
        <v>0</v>
      </c>
    </row>
    <row r="46" spans="2:20" ht="12.75">
      <c r="B46" s="44">
        <v>7</v>
      </c>
      <c r="C46" s="116" t="s">
        <v>47</v>
      </c>
      <c r="D46" s="117"/>
      <c r="E46" s="118"/>
      <c r="F46" s="19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5">
        <f t="shared" si="3"/>
        <v>0</v>
      </c>
      <c r="S46" s="4">
        <f t="shared" si="4"/>
        <v>0</v>
      </c>
      <c r="T46" s="4">
        <f t="shared" si="5"/>
        <v>0</v>
      </c>
    </row>
    <row r="47" spans="2:20" ht="12.75">
      <c r="B47" s="13"/>
      <c r="C47" s="122"/>
      <c r="D47" s="123"/>
      <c r="E47" s="124"/>
      <c r="F47" s="24"/>
      <c r="G47" s="25"/>
      <c r="H47" s="25"/>
      <c r="I47" s="25"/>
      <c r="J47" s="25"/>
      <c r="K47" s="25"/>
      <c r="L47" s="23"/>
      <c r="M47" s="25"/>
      <c r="N47" s="25"/>
      <c r="O47" s="25"/>
      <c r="P47" s="25"/>
      <c r="Q47" s="25"/>
      <c r="R47" s="5">
        <f>SUM(G47:O47)</f>
        <v>0</v>
      </c>
      <c r="S47" s="4">
        <f t="shared" si="4"/>
        <v>0</v>
      </c>
      <c r="T47" s="4">
        <f t="shared" si="5"/>
        <v>0</v>
      </c>
    </row>
    <row r="48" spans="2:20" ht="12.75">
      <c r="B48" s="68"/>
      <c r="C48" s="122"/>
      <c r="D48" s="123"/>
      <c r="E48" s="124"/>
      <c r="F48" s="69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5"/>
      <c r="S48" s="4"/>
      <c r="T48" s="4"/>
    </row>
    <row r="49" spans="2:20" ht="12.75">
      <c r="B49" s="68"/>
      <c r="C49" s="122"/>
      <c r="D49" s="123"/>
      <c r="E49" s="124"/>
      <c r="F49" s="69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5"/>
      <c r="S49" s="4"/>
      <c r="T49" s="4"/>
    </row>
    <row r="50" spans="2:20" ht="13.5" thickBot="1">
      <c r="B50" s="45"/>
      <c r="C50" s="155"/>
      <c r="D50" s="156"/>
      <c r="E50" s="157"/>
      <c r="F50" s="46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95"/>
      <c r="S50" s="96"/>
      <c r="T50" s="96"/>
    </row>
    <row r="51" spans="2:20" ht="13.5" thickTop="1">
      <c r="B51" s="13"/>
      <c r="C51" s="160" t="s">
        <v>82</v>
      </c>
      <c r="D51" s="161"/>
      <c r="E51" s="161"/>
      <c r="F51" s="24"/>
      <c r="G51" s="23"/>
      <c r="H51" s="23"/>
      <c r="I51" s="23"/>
      <c r="J51" s="23"/>
      <c r="K51" s="23"/>
      <c r="L51" s="23"/>
      <c r="M51" s="97"/>
      <c r="N51" s="97"/>
      <c r="O51" s="167"/>
      <c r="P51" s="23"/>
      <c r="Q51" s="23"/>
      <c r="R51" s="94">
        <f>SUM(G51:O51)</f>
        <v>0</v>
      </c>
      <c r="S51" s="47">
        <f>H51++J51+L51+N51</f>
        <v>0</v>
      </c>
      <c r="T51" s="47">
        <f>G51+I51+K51+M51+O51</f>
        <v>0</v>
      </c>
    </row>
    <row r="52" spans="2:20" ht="12.75">
      <c r="B52" s="13"/>
      <c r="C52" s="86" t="s">
        <v>108</v>
      </c>
      <c r="D52" s="72"/>
      <c r="E52" s="72"/>
      <c r="F52" s="2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5">
        <f>SUM(G52:O52)</f>
        <v>0</v>
      </c>
      <c r="S52" s="4">
        <f>H52++J52+L52+N52</f>
        <v>0</v>
      </c>
      <c r="T52" s="4">
        <f>G52+I52+K52+M52+O52</f>
        <v>0</v>
      </c>
    </row>
    <row r="53" spans="2:20" ht="12.75">
      <c r="B53" s="13"/>
      <c r="C53" s="158" t="s">
        <v>11</v>
      </c>
      <c r="D53" s="159"/>
      <c r="E53" s="159"/>
      <c r="F53" s="2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5">
        <f>SUM(G53:O53)</f>
        <v>0</v>
      </c>
      <c r="S53" s="4">
        <f>H53++J53+L53+N53</f>
        <v>0</v>
      </c>
      <c r="T53" s="4">
        <f>G53+I53+K53+M53+O53</f>
        <v>0</v>
      </c>
    </row>
    <row r="54" spans="2:20" ht="12.75">
      <c r="B54" s="44"/>
      <c r="C54" s="101" t="s">
        <v>30</v>
      </c>
      <c r="D54" s="102"/>
      <c r="E54" s="100"/>
      <c r="F54" s="24"/>
      <c r="G54" s="23"/>
      <c r="H54" s="23"/>
      <c r="I54" s="166"/>
      <c r="J54" s="23"/>
      <c r="K54" s="23"/>
      <c r="L54" s="23"/>
      <c r="M54" s="166"/>
      <c r="N54" s="166"/>
      <c r="O54" s="23"/>
      <c r="P54" s="23"/>
      <c r="Q54" s="23"/>
      <c r="R54" s="5">
        <f>SUM(G54:O54)</f>
        <v>0</v>
      </c>
      <c r="S54" s="4">
        <f>H54++J54+L54+N54</f>
        <v>0</v>
      </c>
      <c r="T54" s="4">
        <f>G54+I54+K54+M54+O54</f>
        <v>0</v>
      </c>
    </row>
    <row r="55" spans="2:20" ht="12.75">
      <c r="B55" s="132"/>
      <c r="C55" s="133"/>
      <c r="D55" s="134"/>
      <c r="E55" s="37" t="s">
        <v>33</v>
      </c>
      <c r="F55" s="4"/>
      <c r="G55" s="23">
        <f aca="true" t="shared" si="6" ref="G55:Q55">SUM(G6:G49)</f>
        <v>10</v>
      </c>
      <c r="H55" s="23">
        <f t="shared" si="6"/>
        <v>11</v>
      </c>
      <c r="I55" s="23">
        <f t="shared" si="6"/>
        <v>0</v>
      </c>
      <c r="J55" s="23">
        <f t="shared" si="6"/>
        <v>0</v>
      </c>
      <c r="K55" s="23">
        <f t="shared" si="6"/>
        <v>0</v>
      </c>
      <c r="L55" s="23">
        <f t="shared" si="6"/>
        <v>0</v>
      </c>
      <c r="M55" s="23">
        <f t="shared" si="6"/>
        <v>0</v>
      </c>
      <c r="N55" s="23">
        <f t="shared" si="6"/>
        <v>0</v>
      </c>
      <c r="O55" s="23">
        <f t="shared" si="6"/>
        <v>0</v>
      </c>
      <c r="P55" s="23">
        <f t="shared" si="6"/>
        <v>0</v>
      </c>
      <c r="Q55" s="23">
        <f t="shared" si="6"/>
        <v>0</v>
      </c>
      <c r="R55" s="5"/>
      <c r="S55" s="4"/>
      <c r="T55" s="4"/>
    </row>
    <row r="56" spans="2:17" ht="9.75" customHeight="1" hidden="1">
      <c r="B56" s="126"/>
      <c r="C56" s="128"/>
      <c r="D56" s="135"/>
      <c r="E56" s="38">
        <v>0.5069444444444444</v>
      </c>
      <c r="F56" s="39" t="s">
        <v>22</v>
      </c>
      <c r="G56" s="74"/>
      <c r="H56" s="74"/>
      <c r="I56" s="43" t="s">
        <v>23</v>
      </c>
      <c r="J56" s="74"/>
      <c r="K56" s="74"/>
      <c r="L56" s="74"/>
      <c r="M56" s="74"/>
      <c r="N56" s="74"/>
      <c r="O56" s="74"/>
      <c r="P56" s="87"/>
      <c r="Q56" s="87"/>
    </row>
    <row r="57" spans="2:17" ht="9.75" customHeight="1" hidden="1">
      <c r="B57" s="126"/>
      <c r="C57" s="128"/>
      <c r="D57" s="135"/>
      <c r="E57" s="38">
        <v>0.4166666666666667</v>
      </c>
      <c r="F57" s="39" t="s">
        <v>23</v>
      </c>
      <c r="G57" s="74"/>
      <c r="H57" s="74"/>
      <c r="I57" s="43" t="s">
        <v>26</v>
      </c>
      <c r="J57" s="74"/>
      <c r="K57" s="74"/>
      <c r="L57" s="74"/>
      <c r="M57" s="74"/>
      <c r="N57" s="74"/>
      <c r="O57" s="74"/>
      <c r="P57" s="87"/>
      <c r="Q57" s="87"/>
    </row>
    <row r="58" spans="2:20" ht="9.75" customHeight="1" hidden="1">
      <c r="B58" s="126"/>
      <c r="C58" s="128"/>
      <c r="D58" s="135"/>
      <c r="E58" s="40">
        <v>0.4583333333333333</v>
      </c>
      <c r="F58" s="41" t="s">
        <v>24</v>
      </c>
      <c r="G58" s="75"/>
      <c r="H58" s="75"/>
      <c r="I58" s="76" t="s">
        <v>23</v>
      </c>
      <c r="J58" s="75"/>
      <c r="K58" s="74"/>
      <c r="L58" s="77" t="s">
        <v>31</v>
      </c>
      <c r="M58" s="74"/>
      <c r="N58" s="74"/>
      <c r="O58" s="78"/>
      <c r="P58" s="88"/>
      <c r="Q58" s="88"/>
      <c r="R58" s="143"/>
      <c r="S58" s="144"/>
      <c r="T58" s="145"/>
    </row>
    <row r="59" spans="2:20" ht="9.75" customHeight="1" hidden="1">
      <c r="B59" s="127"/>
      <c r="C59" s="121"/>
      <c r="D59" s="136"/>
      <c r="E59" s="38">
        <v>0.6666666666666666</v>
      </c>
      <c r="F59" s="42" t="s">
        <v>23</v>
      </c>
      <c r="G59" s="74"/>
      <c r="H59" s="74"/>
      <c r="I59" s="43" t="s">
        <v>27</v>
      </c>
      <c r="J59" s="74"/>
      <c r="K59" s="74"/>
      <c r="L59" s="74"/>
      <c r="M59" s="74"/>
      <c r="N59" s="74"/>
      <c r="O59" s="78"/>
      <c r="P59" s="89"/>
      <c r="Q59" s="89"/>
      <c r="R59" s="146"/>
      <c r="S59" s="147"/>
      <c r="T59" s="148"/>
    </row>
    <row r="60" spans="2:20" ht="9.75" customHeight="1">
      <c r="B60" s="137"/>
      <c r="C60" s="138"/>
      <c r="D60" s="138"/>
      <c r="E60" s="138"/>
      <c r="F60" s="138"/>
      <c r="G60" s="129" t="s">
        <v>77</v>
      </c>
      <c r="H60" s="129" t="s">
        <v>42</v>
      </c>
      <c r="I60" s="129" t="s">
        <v>26</v>
      </c>
      <c r="J60" s="129" t="s">
        <v>78</v>
      </c>
      <c r="K60" s="129" t="s">
        <v>79</v>
      </c>
      <c r="L60" s="129" t="s">
        <v>25</v>
      </c>
      <c r="M60" s="152" t="s">
        <v>27</v>
      </c>
      <c r="N60" s="129" t="s">
        <v>41</v>
      </c>
      <c r="O60" s="129" t="s">
        <v>80</v>
      </c>
      <c r="P60" s="129" t="s">
        <v>40</v>
      </c>
      <c r="Q60" s="129" t="s">
        <v>81</v>
      </c>
      <c r="R60" s="146"/>
      <c r="S60" s="147"/>
      <c r="T60" s="148"/>
    </row>
    <row r="61" spans="2:20" ht="9.75" customHeight="1">
      <c r="B61" s="139"/>
      <c r="C61" s="140"/>
      <c r="D61" s="140"/>
      <c r="E61" s="140"/>
      <c r="F61" s="140"/>
      <c r="G61" s="130"/>
      <c r="H61" s="130"/>
      <c r="I61" s="130"/>
      <c r="J61" s="130"/>
      <c r="K61" s="130"/>
      <c r="L61" s="130"/>
      <c r="M61" s="153"/>
      <c r="N61" s="130"/>
      <c r="O61" s="130"/>
      <c r="P61" s="130"/>
      <c r="Q61" s="130"/>
      <c r="R61" s="146"/>
      <c r="S61" s="147"/>
      <c r="T61" s="148"/>
    </row>
    <row r="62" spans="2:20" ht="9.75" customHeight="1">
      <c r="B62" s="139"/>
      <c r="C62" s="140"/>
      <c r="D62" s="140"/>
      <c r="E62" s="140"/>
      <c r="F62" s="140"/>
      <c r="G62" s="130"/>
      <c r="H62" s="130"/>
      <c r="I62" s="130"/>
      <c r="J62" s="130"/>
      <c r="K62" s="130"/>
      <c r="L62" s="130"/>
      <c r="M62" s="153"/>
      <c r="N62" s="130"/>
      <c r="O62" s="130"/>
      <c r="P62" s="130"/>
      <c r="Q62" s="130"/>
      <c r="R62" s="149"/>
      <c r="S62" s="150"/>
      <c r="T62" s="151"/>
    </row>
    <row r="63" spans="2:20" ht="9.75" customHeight="1">
      <c r="B63" s="139"/>
      <c r="C63" s="140"/>
      <c r="D63" s="140"/>
      <c r="E63" s="140"/>
      <c r="F63" s="140"/>
      <c r="G63" s="130"/>
      <c r="H63" s="130"/>
      <c r="I63" s="130"/>
      <c r="J63" s="130"/>
      <c r="K63" s="130"/>
      <c r="L63" s="130"/>
      <c r="M63" s="153"/>
      <c r="N63" s="130"/>
      <c r="O63" s="130"/>
      <c r="P63" s="130"/>
      <c r="Q63" s="130"/>
      <c r="R63" s="143"/>
      <c r="S63" s="144"/>
      <c r="T63" s="145"/>
    </row>
    <row r="64" spans="2:20" ht="9.75" customHeight="1">
      <c r="B64" s="139"/>
      <c r="C64" s="140"/>
      <c r="D64" s="140"/>
      <c r="E64" s="140"/>
      <c r="F64" s="140"/>
      <c r="G64" s="130"/>
      <c r="H64" s="130"/>
      <c r="I64" s="130"/>
      <c r="J64" s="130"/>
      <c r="K64" s="130"/>
      <c r="L64" s="130"/>
      <c r="M64" s="153"/>
      <c r="N64" s="130"/>
      <c r="O64" s="130"/>
      <c r="P64" s="130"/>
      <c r="Q64" s="130"/>
      <c r="R64" s="146"/>
      <c r="S64" s="147"/>
      <c r="T64" s="148"/>
    </row>
    <row r="65" spans="2:20" ht="9.75" customHeight="1">
      <c r="B65" s="139"/>
      <c r="C65" s="140"/>
      <c r="D65" s="140"/>
      <c r="E65" s="140"/>
      <c r="F65" s="140"/>
      <c r="G65" s="130"/>
      <c r="H65" s="130"/>
      <c r="I65" s="130"/>
      <c r="J65" s="130"/>
      <c r="K65" s="130"/>
      <c r="L65" s="130"/>
      <c r="M65" s="153"/>
      <c r="N65" s="130"/>
      <c r="O65" s="130"/>
      <c r="P65" s="130"/>
      <c r="Q65" s="130"/>
      <c r="R65" s="146"/>
      <c r="S65" s="147"/>
      <c r="T65" s="148"/>
    </row>
    <row r="66" spans="2:20" ht="9.75" customHeight="1">
      <c r="B66" s="139"/>
      <c r="C66" s="140"/>
      <c r="D66" s="140"/>
      <c r="E66" s="140"/>
      <c r="F66" s="140"/>
      <c r="G66" s="130"/>
      <c r="H66" s="130"/>
      <c r="I66" s="130"/>
      <c r="J66" s="130"/>
      <c r="K66" s="130"/>
      <c r="L66" s="130"/>
      <c r="M66" s="153"/>
      <c r="N66" s="130"/>
      <c r="O66" s="130"/>
      <c r="P66" s="130"/>
      <c r="Q66" s="130"/>
      <c r="R66" s="146"/>
      <c r="S66" s="147"/>
      <c r="T66" s="148"/>
    </row>
    <row r="67" spans="2:20" ht="9.75" customHeight="1" thickBot="1">
      <c r="B67" s="141"/>
      <c r="C67" s="142"/>
      <c r="D67" s="142"/>
      <c r="E67" s="142"/>
      <c r="F67" s="142"/>
      <c r="G67" s="131"/>
      <c r="H67" s="131"/>
      <c r="I67" s="131"/>
      <c r="J67" s="131"/>
      <c r="K67" s="131"/>
      <c r="L67" s="131"/>
      <c r="M67" s="154"/>
      <c r="N67" s="131"/>
      <c r="O67" s="131"/>
      <c r="P67" s="131"/>
      <c r="Q67" s="131"/>
      <c r="R67" s="149"/>
      <c r="S67" s="150"/>
      <c r="T67" s="151"/>
    </row>
    <row r="68" spans="2:20" ht="12.75">
      <c r="B68" s="6"/>
      <c r="C68" s="17"/>
      <c r="D68" s="17"/>
      <c r="E68" s="17"/>
      <c r="F68" s="17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16"/>
      <c r="S68" s="17"/>
      <c r="T68" s="17"/>
    </row>
    <row r="69" spans="2:20" ht="12.75">
      <c r="B69" s="54"/>
      <c r="C69" s="55"/>
      <c r="D69" s="55"/>
      <c r="E69" s="55"/>
      <c r="F69" s="55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56"/>
      <c r="S69" s="57"/>
      <c r="T69" s="58"/>
    </row>
    <row r="70" spans="2:20" ht="12.75">
      <c r="B70" s="63"/>
      <c r="C70" s="67" t="s">
        <v>43</v>
      </c>
      <c r="D70" s="60"/>
      <c r="E70" s="60"/>
      <c r="F70" s="60"/>
      <c r="G70" s="106" t="s">
        <v>115</v>
      </c>
      <c r="H70" s="115" t="s">
        <v>116</v>
      </c>
      <c r="I70" s="81"/>
      <c r="J70" s="81"/>
      <c r="K70" s="81"/>
      <c r="L70" s="81"/>
      <c r="M70" s="81"/>
      <c r="N70" s="81"/>
      <c r="O70" s="81"/>
      <c r="P70" s="90"/>
      <c r="Q70" s="90"/>
      <c r="R70" s="65"/>
      <c r="S70" s="64"/>
      <c r="T70" s="66"/>
    </row>
    <row r="71" spans="2:20" ht="12.75">
      <c r="B71" s="59"/>
      <c r="C71" s="60"/>
      <c r="D71" s="60"/>
      <c r="E71" s="60"/>
      <c r="F71" s="60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0"/>
      <c r="T71" s="62"/>
    </row>
  </sheetData>
  <sheetProtection/>
  <mergeCells count="65">
    <mergeCell ref="C7:E7"/>
    <mergeCell ref="C8:E8"/>
    <mergeCell ref="C9:E9"/>
    <mergeCell ref="C18:E18"/>
    <mergeCell ref="C10:E10"/>
    <mergeCell ref="C11:E11"/>
    <mergeCell ref="C12:E12"/>
    <mergeCell ref="C13:E13"/>
    <mergeCell ref="C14:E14"/>
    <mergeCell ref="C15:E15"/>
    <mergeCell ref="C16:E16"/>
    <mergeCell ref="C17:E17"/>
    <mergeCell ref="C27:E27"/>
    <mergeCell ref="C23:E23"/>
    <mergeCell ref="C20:E20"/>
    <mergeCell ref="C19:E19"/>
    <mergeCell ref="C22:E22"/>
    <mergeCell ref="C24:E24"/>
    <mergeCell ref="C25:E25"/>
    <mergeCell ref="C26:E26"/>
    <mergeCell ref="C50:E50"/>
    <mergeCell ref="C48:E48"/>
    <mergeCell ref="C49:E49"/>
    <mergeCell ref="C47:E47"/>
    <mergeCell ref="J60:J67"/>
    <mergeCell ref="K60:K67"/>
    <mergeCell ref="C53:E53"/>
    <mergeCell ref="C51:E51"/>
    <mergeCell ref="I60:I67"/>
    <mergeCell ref="R58:T62"/>
    <mergeCell ref="M60:M67"/>
    <mergeCell ref="O60:O67"/>
    <mergeCell ref="R63:T67"/>
    <mergeCell ref="P60:P67"/>
    <mergeCell ref="Q60:Q67"/>
    <mergeCell ref="C21:E21"/>
    <mergeCell ref="B2:B5"/>
    <mergeCell ref="C4:E5"/>
    <mergeCell ref="C45:E45"/>
    <mergeCell ref="N60:N67"/>
    <mergeCell ref="B55:D59"/>
    <mergeCell ref="B60:F67"/>
    <mergeCell ref="L60:L67"/>
    <mergeCell ref="G60:G67"/>
    <mergeCell ref="H60:H67"/>
    <mergeCell ref="C32:E32"/>
    <mergeCell ref="F2:F4"/>
    <mergeCell ref="C34:E34"/>
    <mergeCell ref="C41:E41"/>
    <mergeCell ref="C36:E36"/>
    <mergeCell ref="C35:E35"/>
    <mergeCell ref="C37:E37"/>
    <mergeCell ref="C39:E39"/>
    <mergeCell ref="C38:E38"/>
    <mergeCell ref="C6:E6"/>
    <mergeCell ref="C46:E46"/>
    <mergeCell ref="C40:E40"/>
    <mergeCell ref="C44:E44"/>
    <mergeCell ref="C42:E42"/>
    <mergeCell ref="C43:E43"/>
    <mergeCell ref="C28:E28"/>
    <mergeCell ref="C30:E30"/>
    <mergeCell ref="C31:E31"/>
    <mergeCell ref="C33:E33"/>
    <mergeCell ref="C29:E29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B2:W71"/>
  <sheetViews>
    <sheetView zoomScalePageLayoutView="0" workbookViewId="0" topLeftCell="A1">
      <selection activeCell="U19" sqref="U19"/>
    </sheetView>
  </sheetViews>
  <sheetFormatPr defaultColWidth="9.140625" defaultRowHeight="12.75"/>
  <cols>
    <col min="1" max="1" width="1.7109375" style="0" customWidth="1"/>
    <col min="2" max="2" width="5.57421875" style="1" bestFit="1" customWidth="1"/>
    <col min="3" max="3" width="10.421875" style="0" bestFit="1" customWidth="1"/>
    <col min="4" max="4" width="7.8515625" style="0" customWidth="1"/>
    <col min="5" max="5" width="11.421875" style="0" bestFit="1" customWidth="1"/>
    <col min="6" max="6" width="5.8515625" style="0" customWidth="1"/>
    <col min="7" max="17" width="8.421875" style="1" customWidth="1"/>
    <col min="18" max="18" width="5.57421875" style="1" bestFit="1" customWidth="1"/>
    <col min="19" max="19" width="7.421875" style="0" bestFit="1" customWidth="1"/>
    <col min="20" max="20" width="5.421875" style="0" bestFit="1" customWidth="1"/>
    <col min="24" max="24" width="10.28125" style="0" customWidth="1"/>
    <col min="25" max="25" width="9.57421875" style="0" customWidth="1"/>
  </cols>
  <sheetData>
    <row r="1" ht="6.75" customHeight="1" thickBot="1"/>
    <row r="2" spans="2:20" ht="12.75">
      <c r="B2" s="125"/>
      <c r="C2" s="30" t="s">
        <v>62</v>
      </c>
      <c r="D2" s="29"/>
      <c r="E2" s="31"/>
      <c r="F2" s="119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  <c r="T2" s="28"/>
    </row>
    <row r="3" spans="2:20" ht="13.5" thickBot="1">
      <c r="B3" s="126"/>
      <c r="C3" s="32" t="s">
        <v>20</v>
      </c>
      <c r="D3" s="14" t="s">
        <v>21</v>
      </c>
      <c r="E3" s="33"/>
      <c r="F3" s="120"/>
      <c r="G3" s="34" t="s">
        <v>19</v>
      </c>
      <c r="H3" s="8" t="s">
        <v>18</v>
      </c>
      <c r="I3" s="8" t="s">
        <v>19</v>
      </c>
      <c r="J3" s="8" t="s">
        <v>18</v>
      </c>
      <c r="K3" s="8" t="s">
        <v>19</v>
      </c>
      <c r="L3" s="8" t="s">
        <v>18</v>
      </c>
      <c r="M3" s="8" t="s">
        <v>19</v>
      </c>
      <c r="N3" s="8" t="s">
        <v>18</v>
      </c>
      <c r="O3" s="8" t="s">
        <v>18</v>
      </c>
      <c r="P3" s="8" t="s">
        <v>19</v>
      </c>
      <c r="Q3" s="8" t="s">
        <v>18</v>
      </c>
      <c r="R3" s="8" t="s">
        <v>13</v>
      </c>
      <c r="S3" s="7" t="s">
        <v>13</v>
      </c>
      <c r="T3" s="11" t="s">
        <v>13</v>
      </c>
    </row>
    <row r="4" spans="2:20" ht="12.75">
      <c r="B4" s="126"/>
      <c r="C4" s="128"/>
      <c r="D4" s="128"/>
      <c r="E4" s="128"/>
      <c r="F4" s="121"/>
      <c r="G4" s="84" t="s">
        <v>28</v>
      </c>
      <c r="H4" s="85" t="s">
        <v>28</v>
      </c>
      <c r="I4" s="85" t="s">
        <v>28</v>
      </c>
      <c r="J4" s="85" t="s">
        <v>28</v>
      </c>
      <c r="K4" s="85" t="s">
        <v>28</v>
      </c>
      <c r="L4" s="85" t="s">
        <v>28</v>
      </c>
      <c r="M4" s="85" t="s">
        <v>28</v>
      </c>
      <c r="N4" s="85" t="s">
        <v>29</v>
      </c>
      <c r="O4" s="85" t="s">
        <v>28</v>
      </c>
      <c r="P4" s="85" t="s">
        <v>28</v>
      </c>
      <c r="Q4" s="85" t="s">
        <v>29</v>
      </c>
      <c r="R4" s="36"/>
      <c r="S4" s="15"/>
      <c r="T4" s="18"/>
    </row>
    <row r="5" spans="2:20" s="2" customFormat="1" ht="12.75">
      <c r="B5" s="127"/>
      <c r="C5" s="121"/>
      <c r="D5" s="121"/>
      <c r="E5" s="121"/>
      <c r="F5" s="35" t="s">
        <v>14</v>
      </c>
      <c r="G5" s="82" t="s">
        <v>83</v>
      </c>
      <c r="H5" s="83" t="s">
        <v>84</v>
      </c>
      <c r="I5" s="83" t="s">
        <v>85</v>
      </c>
      <c r="J5" s="83" t="s">
        <v>86</v>
      </c>
      <c r="K5" s="83" t="s">
        <v>87</v>
      </c>
      <c r="L5" s="83" t="s">
        <v>88</v>
      </c>
      <c r="M5" s="83" t="s">
        <v>89</v>
      </c>
      <c r="N5" s="83" t="s">
        <v>90</v>
      </c>
      <c r="O5" s="83" t="s">
        <v>91</v>
      </c>
      <c r="P5" s="83" t="s">
        <v>92</v>
      </c>
      <c r="Q5" s="83" t="s">
        <v>93</v>
      </c>
      <c r="R5" s="91" t="s">
        <v>17</v>
      </c>
      <c r="S5" s="92" t="s">
        <v>15</v>
      </c>
      <c r="T5" s="93" t="s">
        <v>16</v>
      </c>
    </row>
    <row r="6" spans="2:23" ht="12.75">
      <c r="B6" s="13"/>
      <c r="C6" s="122" t="s">
        <v>110</v>
      </c>
      <c r="D6" s="123"/>
      <c r="E6" s="124"/>
      <c r="F6" s="4"/>
      <c r="G6" s="53"/>
      <c r="H6" s="23"/>
      <c r="I6" s="23"/>
      <c r="J6" s="23"/>
      <c r="K6" s="23"/>
      <c r="L6" s="23"/>
      <c r="M6" s="23"/>
      <c r="N6" s="23"/>
      <c r="O6" s="21"/>
      <c r="P6" s="21"/>
      <c r="Q6" s="21"/>
      <c r="R6" s="5"/>
      <c r="S6" s="4"/>
      <c r="T6" s="4"/>
      <c r="W6" s="22"/>
    </row>
    <row r="7" spans="2:23" ht="12.75">
      <c r="B7" s="13">
        <v>1</v>
      </c>
      <c r="C7" s="116" t="s">
        <v>2</v>
      </c>
      <c r="D7" s="117"/>
      <c r="E7" s="118"/>
      <c r="F7" s="4"/>
      <c r="G7" s="53"/>
      <c r="H7" s="23"/>
      <c r="I7" s="23"/>
      <c r="J7" s="23"/>
      <c r="K7" s="23"/>
      <c r="L7" s="23"/>
      <c r="M7" s="23"/>
      <c r="N7" s="23"/>
      <c r="O7" s="23"/>
      <c r="P7" s="23"/>
      <c r="Q7" s="21"/>
      <c r="R7" s="5">
        <f aca="true" t="shared" si="0" ref="R7:R16">SUM(G7:Q7)</f>
        <v>0</v>
      </c>
      <c r="S7" s="4">
        <f>G7++I7+K7+M7+P7</f>
        <v>0</v>
      </c>
      <c r="T7" s="4">
        <f>H7+J7+L7+N7+O7+Q7</f>
        <v>0</v>
      </c>
      <c r="W7" s="22"/>
    </row>
    <row r="8" spans="2:23" ht="12.75">
      <c r="B8" s="13">
        <v>2</v>
      </c>
      <c r="C8" s="116" t="s">
        <v>12</v>
      </c>
      <c r="D8" s="117"/>
      <c r="E8" s="118"/>
      <c r="F8" s="4"/>
      <c r="G8" s="53"/>
      <c r="H8" s="23"/>
      <c r="I8" s="23"/>
      <c r="J8" s="23"/>
      <c r="K8" s="23"/>
      <c r="L8" s="23"/>
      <c r="M8" s="23"/>
      <c r="N8" s="23"/>
      <c r="O8" s="23"/>
      <c r="P8" s="23"/>
      <c r="Q8" s="21"/>
      <c r="R8" s="5">
        <f t="shared" si="0"/>
        <v>0</v>
      </c>
      <c r="S8" s="4">
        <f aca="true" t="shared" si="1" ref="S8:S54">G8++I8+K8+M8+P8</f>
        <v>0</v>
      </c>
      <c r="T8" s="4">
        <f aca="true" t="shared" si="2" ref="T8:T54">H8+J8+L8+N8+O8+Q8</f>
        <v>0</v>
      </c>
      <c r="W8" s="22"/>
    </row>
    <row r="9" spans="2:23" ht="12.75">
      <c r="B9" s="13">
        <v>3</v>
      </c>
      <c r="C9" s="116" t="s">
        <v>52</v>
      </c>
      <c r="D9" s="117"/>
      <c r="E9" s="118"/>
      <c r="F9" s="4"/>
      <c r="G9" s="53"/>
      <c r="H9" s="23"/>
      <c r="I9" s="23"/>
      <c r="J9" s="23"/>
      <c r="K9" s="23"/>
      <c r="L9" s="23"/>
      <c r="M9" s="23"/>
      <c r="N9" s="23"/>
      <c r="O9" s="23"/>
      <c r="P9" s="23"/>
      <c r="Q9" s="21"/>
      <c r="R9" s="5">
        <f t="shared" si="0"/>
        <v>0</v>
      </c>
      <c r="S9" s="4">
        <f t="shared" si="1"/>
        <v>0</v>
      </c>
      <c r="T9" s="4">
        <f t="shared" si="2"/>
        <v>0</v>
      </c>
      <c r="W9" s="22"/>
    </row>
    <row r="10" spans="2:23" ht="12.75">
      <c r="B10" s="13">
        <v>4</v>
      </c>
      <c r="C10" s="116" t="s">
        <v>1</v>
      </c>
      <c r="D10" s="117"/>
      <c r="E10" s="118"/>
      <c r="F10" s="4"/>
      <c r="G10" s="53"/>
      <c r="H10" s="23"/>
      <c r="I10" s="23"/>
      <c r="J10" s="23"/>
      <c r="K10" s="23"/>
      <c r="L10" s="23"/>
      <c r="M10" s="23"/>
      <c r="N10" s="23"/>
      <c r="O10" s="23"/>
      <c r="P10" s="23"/>
      <c r="Q10" s="21"/>
      <c r="R10" s="5">
        <f t="shared" si="0"/>
        <v>0</v>
      </c>
      <c r="S10" s="4">
        <f t="shared" si="1"/>
        <v>0</v>
      </c>
      <c r="T10" s="4">
        <f t="shared" si="2"/>
        <v>0</v>
      </c>
      <c r="W10" s="22"/>
    </row>
    <row r="11" spans="2:23" ht="12.75">
      <c r="B11" s="13">
        <v>5</v>
      </c>
      <c r="C11" s="116" t="s">
        <v>0</v>
      </c>
      <c r="D11" s="117"/>
      <c r="E11" s="118"/>
      <c r="F11" s="4"/>
      <c r="G11" s="53"/>
      <c r="H11" s="23"/>
      <c r="I11" s="23"/>
      <c r="J11" s="23"/>
      <c r="K11" s="23"/>
      <c r="L11" s="23"/>
      <c r="M11" s="23"/>
      <c r="N11" s="23"/>
      <c r="O11" s="23"/>
      <c r="P11" s="23"/>
      <c r="Q11" s="21"/>
      <c r="R11" s="5">
        <f t="shared" si="0"/>
        <v>0</v>
      </c>
      <c r="S11" s="4">
        <f t="shared" si="1"/>
        <v>0</v>
      </c>
      <c r="T11" s="4">
        <f t="shared" si="2"/>
        <v>0</v>
      </c>
      <c r="W11" s="22"/>
    </row>
    <row r="12" spans="2:23" ht="12.75">
      <c r="B12" s="13">
        <v>6</v>
      </c>
      <c r="C12" s="116" t="s">
        <v>39</v>
      </c>
      <c r="D12" s="117"/>
      <c r="E12" s="118"/>
      <c r="F12" s="4"/>
      <c r="G12" s="53"/>
      <c r="H12" s="23"/>
      <c r="I12" s="23"/>
      <c r="J12" s="23"/>
      <c r="K12" s="23"/>
      <c r="L12" s="23"/>
      <c r="M12" s="23"/>
      <c r="N12" s="23"/>
      <c r="O12" s="23"/>
      <c r="P12" s="23"/>
      <c r="Q12" s="21"/>
      <c r="R12" s="5">
        <f t="shared" si="0"/>
        <v>0</v>
      </c>
      <c r="S12" s="4">
        <f t="shared" si="1"/>
        <v>0</v>
      </c>
      <c r="T12" s="4">
        <f t="shared" si="2"/>
        <v>0</v>
      </c>
      <c r="W12" s="22"/>
    </row>
    <row r="13" spans="2:23" ht="12.75">
      <c r="B13" s="13">
        <v>7</v>
      </c>
      <c r="C13" s="116" t="s">
        <v>37</v>
      </c>
      <c r="D13" s="117"/>
      <c r="E13" s="118"/>
      <c r="F13" s="4"/>
      <c r="G13" s="53"/>
      <c r="H13" s="23"/>
      <c r="I13" s="23"/>
      <c r="J13" s="23"/>
      <c r="K13" s="23"/>
      <c r="L13" s="23"/>
      <c r="M13" s="23"/>
      <c r="N13" s="23"/>
      <c r="O13" s="23"/>
      <c r="P13" s="23"/>
      <c r="Q13" s="21"/>
      <c r="R13" s="5">
        <f t="shared" si="0"/>
        <v>0</v>
      </c>
      <c r="S13" s="4">
        <f t="shared" si="1"/>
        <v>0</v>
      </c>
      <c r="T13" s="4">
        <f t="shared" si="2"/>
        <v>0</v>
      </c>
      <c r="W13" s="22"/>
    </row>
    <row r="14" spans="2:23" ht="12.75">
      <c r="B14" s="13">
        <v>8</v>
      </c>
      <c r="C14" s="116" t="s">
        <v>49</v>
      </c>
      <c r="D14" s="117"/>
      <c r="E14" s="118"/>
      <c r="F14" s="4"/>
      <c r="G14" s="53"/>
      <c r="H14" s="23"/>
      <c r="I14" s="23"/>
      <c r="J14" s="23"/>
      <c r="K14" s="23"/>
      <c r="L14" s="23"/>
      <c r="M14" s="23"/>
      <c r="N14" s="23"/>
      <c r="O14" s="21"/>
      <c r="P14" s="21"/>
      <c r="Q14" s="21"/>
      <c r="R14" s="5">
        <f t="shared" si="0"/>
        <v>0</v>
      </c>
      <c r="S14" s="4">
        <f t="shared" si="1"/>
        <v>0</v>
      </c>
      <c r="T14" s="4">
        <f t="shared" si="2"/>
        <v>0</v>
      </c>
      <c r="W14" s="22"/>
    </row>
    <row r="15" spans="2:23" ht="12.75">
      <c r="B15" s="13">
        <v>9</v>
      </c>
      <c r="C15" s="116" t="s">
        <v>44</v>
      </c>
      <c r="D15" s="117"/>
      <c r="E15" s="118"/>
      <c r="F15" s="4"/>
      <c r="G15" s="53"/>
      <c r="H15" s="23"/>
      <c r="I15" s="23"/>
      <c r="J15" s="23"/>
      <c r="K15" s="23"/>
      <c r="L15" s="23"/>
      <c r="M15" s="23"/>
      <c r="N15" s="23"/>
      <c r="O15" s="21"/>
      <c r="P15" s="21"/>
      <c r="Q15" s="21"/>
      <c r="R15" s="5">
        <f t="shared" si="0"/>
        <v>0</v>
      </c>
      <c r="S15" s="4">
        <f t="shared" si="1"/>
        <v>0</v>
      </c>
      <c r="T15" s="4">
        <f t="shared" si="2"/>
        <v>0</v>
      </c>
      <c r="W15" s="22"/>
    </row>
    <row r="16" spans="2:23" ht="12.75">
      <c r="B16" s="13">
        <v>10</v>
      </c>
      <c r="C16" s="116" t="s">
        <v>50</v>
      </c>
      <c r="D16" s="117"/>
      <c r="E16" s="118"/>
      <c r="F16" s="4"/>
      <c r="G16" s="53"/>
      <c r="H16" s="23"/>
      <c r="I16" s="23"/>
      <c r="J16" s="23"/>
      <c r="K16" s="23"/>
      <c r="L16" s="23"/>
      <c r="M16" s="23"/>
      <c r="N16" s="23"/>
      <c r="O16" s="21"/>
      <c r="P16" s="21"/>
      <c r="Q16" s="21"/>
      <c r="R16" s="5">
        <f t="shared" si="0"/>
        <v>0</v>
      </c>
      <c r="S16" s="4">
        <f t="shared" si="1"/>
        <v>0</v>
      </c>
      <c r="T16" s="4">
        <f t="shared" si="2"/>
        <v>0</v>
      </c>
      <c r="W16" s="22"/>
    </row>
    <row r="17" spans="2:23" ht="12.75">
      <c r="B17" s="13"/>
      <c r="C17" s="116"/>
      <c r="D17" s="117"/>
      <c r="E17" s="118"/>
      <c r="F17" s="4"/>
      <c r="G17" s="53"/>
      <c r="H17" s="23"/>
      <c r="I17" s="23"/>
      <c r="J17" s="23"/>
      <c r="K17" s="23"/>
      <c r="L17" s="23"/>
      <c r="M17" s="23"/>
      <c r="N17" s="23"/>
      <c r="O17" s="21"/>
      <c r="P17" s="21"/>
      <c r="Q17" s="21"/>
      <c r="R17" s="5"/>
      <c r="S17" s="4"/>
      <c r="T17" s="4"/>
      <c r="W17" s="22"/>
    </row>
    <row r="18" spans="2:23" ht="12.75">
      <c r="B18" s="13"/>
      <c r="C18" s="116"/>
      <c r="D18" s="117"/>
      <c r="E18" s="118"/>
      <c r="F18" s="4"/>
      <c r="G18" s="53"/>
      <c r="H18" s="23"/>
      <c r="I18" s="23"/>
      <c r="J18" s="23"/>
      <c r="K18" s="23"/>
      <c r="L18" s="23"/>
      <c r="M18" s="23"/>
      <c r="N18" s="23"/>
      <c r="O18" s="21"/>
      <c r="P18" s="21"/>
      <c r="Q18" s="21"/>
      <c r="R18" s="5"/>
      <c r="S18" s="4"/>
      <c r="T18" s="4"/>
      <c r="W18" s="22"/>
    </row>
    <row r="19" spans="2:23" ht="12.75">
      <c r="B19" s="13"/>
      <c r="C19" s="116"/>
      <c r="D19" s="117"/>
      <c r="E19" s="118"/>
      <c r="F19" s="4"/>
      <c r="G19" s="53"/>
      <c r="H19" s="23"/>
      <c r="I19" s="23"/>
      <c r="J19" s="23"/>
      <c r="K19" s="23"/>
      <c r="L19" s="23"/>
      <c r="M19" s="23"/>
      <c r="N19" s="23"/>
      <c r="O19" s="21"/>
      <c r="P19" s="21"/>
      <c r="Q19" s="21"/>
      <c r="R19" s="5"/>
      <c r="S19" s="4"/>
      <c r="T19" s="4"/>
      <c r="W19" s="22"/>
    </row>
    <row r="20" spans="2:23" ht="12.75">
      <c r="B20" s="13"/>
      <c r="C20" s="162" t="s">
        <v>38</v>
      </c>
      <c r="D20" s="162"/>
      <c r="E20" s="162"/>
      <c r="F20" s="4"/>
      <c r="G20" s="53"/>
      <c r="H20" s="23"/>
      <c r="I20" s="23"/>
      <c r="J20" s="23"/>
      <c r="K20" s="23"/>
      <c r="L20" s="23"/>
      <c r="M20" s="23"/>
      <c r="N20" s="23"/>
      <c r="O20" s="21"/>
      <c r="P20" s="21"/>
      <c r="Q20" s="21"/>
      <c r="R20" s="5"/>
      <c r="S20" s="4"/>
      <c r="T20" s="4"/>
      <c r="W20" s="22"/>
    </row>
    <row r="21" spans="2:23" ht="12.75">
      <c r="B21" s="13">
        <v>1</v>
      </c>
      <c r="C21" s="116" t="s">
        <v>5</v>
      </c>
      <c r="D21" s="117"/>
      <c r="E21" s="117"/>
      <c r="F21" s="4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5">
        <f aca="true" t="shared" si="3" ref="R21:R36">SUM(G21:Q21)</f>
        <v>0</v>
      </c>
      <c r="S21" s="4">
        <f t="shared" si="1"/>
        <v>0</v>
      </c>
      <c r="T21" s="4">
        <f t="shared" si="2"/>
        <v>0</v>
      </c>
      <c r="W21" s="22"/>
    </row>
    <row r="22" spans="2:23" ht="12.75">
      <c r="B22" s="13">
        <v>2</v>
      </c>
      <c r="C22" s="116" t="s">
        <v>7</v>
      </c>
      <c r="D22" s="117"/>
      <c r="E22" s="118"/>
      <c r="F22" s="4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5">
        <f t="shared" si="3"/>
        <v>0</v>
      </c>
      <c r="S22" s="4">
        <f t="shared" si="1"/>
        <v>0</v>
      </c>
      <c r="T22" s="4">
        <f t="shared" si="2"/>
        <v>0</v>
      </c>
      <c r="W22" s="22"/>
    </row>
    <row r="23" spans="2:23" ht="12.75">
      <c r="B23" s="13">
        <v>3</v>
      </c>
      <c r="C23" s="116" t="s">
        <v>59</v>
      </c>
      <c r="D23" s="117"/>
      <c r="E23" s="118"/>
      <c r="F23" s="4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5">
        <f t="shared" si="3"/>
        <v>0</v>
      </c>
      <c r="S23" s="4">
        <f t="shared" si="1"/>
        <v>0</v>
      </c>
      <c r="T23" s="4">
        <f t="shared" si="2"/>
        <v>0</v>
      </c>
      <c r="W23" s="22"/>
    </row>
    <row r="24" spans="2:20" ht="12.75">
      <c r="B24" s="13">
        <v>4</v>
      </c>
      <c r="C24" s="116" t="s">
        <v>32</v>
      </c>
      <c r="D24" s="117"/>
      <c r="E24" s="118"/>
      <c r="F24" s="4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5">
        <f t="shared" si="3"/>
        <v>0</v>
      </c>
      <c r="S24" s="4">
        <f t="shared" si="1"/>
        <v>0</v>
      </c>
      <c r="T24" s="4">
        <f t="shared" si="2"/>
        <v>0</v>
      </c>
    </row>
    <row r="25" spans="2:23" ht="12.75">
      <c r="B25" s="13">
        <v>5</v>
      </c>
      <c r="C25" s="116" t="s">
        <v>6</v>
      </c>
      <c r="D25" s="117"/>
      <c r="E25" s="118"/>
      <c r="F25" s="4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5">
        <f t="shared" si="3"/>
        <v>0</v>
      </c>
      <c r="S25" s="4">
        <f t="shared" si="1"/>
        <v>0</v>
      </c>
      <c r="T25" s="4">
        <f t="shared" si="2"/>
        <v>0</v>
      </c>
      <c r="W25" s="22"/>
    </row>
    <row r="26" spans="2:20" ht="12.75">
      <c r="B26" s="13">
        <v>6</v>
      </c>
      <c r="C26" s="116" t="s">
        <v>3</v>
      </c>
      <c r="D26" s="117"/>
      <c r="E26" s="118"/>
      <c r="F26" s="4"/>
      <c r="G26" s="23"/>
      <c r="H26" s="23"/>
      <c r="I26" s="23"/>
      <c r="J26" s="23"/>
      <c r="K26" s="23"/>
      <c r="L26" s="23"/>
      <c r="M26" s="23"/>
      <c r="N26" s="25"/>
      <c r="O26" s="23"/>
      <c r="P26" s="23"/>
      <c r="Q26" s="23"/>
      <c r="R26" s="5">
        <f t="shared" si="3"/>
        <v>0</v>
      </c>
      <c r="S26" s="4">
        <f t="shared" si="1"/>
        <v>0</v>
      </c>
      <c r="T26" s="4">
        <f t="shared" si="2"/>
        <v>0</v>
      </c>
    </row>
    <row r="27" spans="2:20" ht="12.75">
      <c r="B27" s="13">
        <v>7</v>
      </c>
      <c r="C27" s="116" t="s">
        <v>34</v>
      </c>
      <c r="D27" s="117"/>
      <c r="E27" s="118"/>
      <c r="F27" s="4"/>
      <c r="G27" s="23"/>
      <c r="H27" s="23"/>
      <c r="I27" s="23"/>
      <c r="J27" s="23"/>
      <c r="K27" s="23"/>
      <c r="L27" s="23"/>
      <c r="M27" s="23"/>
      <c r="N27" s="25"/>
      <c r="O27" s="23"/>
      <c r="P27" s="23"/>
      <c r="Q27" s="23"/>
      <c r="R27" s="5">
        <f t="shared" si="3"/>
        <v>0</v>
      </c>
      <c r="S27" s="4">
        <f t="shared" si="1"/>
        <v>0</v>
      </c>
      <c r="T27" s="4">
        <f t="shared" si="2"/>
        <v>0</v>
      </c>
    </row>
    <row r="28" spans="2:20" ht="12.75">
      <c r="B28" s="13">
        <v>8</v>
      </c>
      <c r="C28" s="116" t="s">
        <v>63</v>
      </c>
      <c r="D28" s="117"/>
      <c r="E28" s="118"/>
      <c r="F28" s="4"/>
      <c r="G28" s="23"/>
      <c r="H28" s="23"/>
      <c r="I28" s="23"/>
      <c r="J28" s="23"/>
      <c r="K28" s="23"/>
      <c r="L28" s="23"/>
      <c r="M28" s="23"/>
      <c r="N28" s="25"/>
      <c r="O28" s="23"/>
      <c r="P28" s="23"/>
      <c r="Q28" s="23"/>
      <c r="R28" s="5">
        <f t="shared" si="3"/>
        <v>0</v>
      </c>
      <c r="S28" s="4">
        <f t="shared" si="1"/>
        <v>0</v>
      </c>
      <c r="T28" s="4">
        <f t="shared" si="2"/>
        <v>0</v>
      </c>
    </row>
    <row r="29" spans="2:23" ht="12.75">
      <c r="B29" s="13">
        <v>9</v>
      </c>
      <c r="C29" s="116" t="s">
        <v>8</v>
      </c>
      <c r="D29" s="117"/>
      <c r="E29" s="118"/>
      <c r="F29" s="4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5">
        <f t="shared" si="3"/>
        <v>0</v>
      </c>
      <c r="S29" s="4">
        <f t="shared" si="1"/>
        <v>0</v>
      </c>
      <c r="T29" s="4">
        <f t="shared" si="2"/>
        <v>0</v>
      </c>
      <c r="W29" s="22"/>
    </row>
    <row r="30" spans="2:23" ht="12.75">
      <c r="B30" s="20">
        <v>10</v>
      </c>
      <c r="C30" s="116" t="s">
        <v>64</v>
      </c>
      <c r="D30" s="117"/>
      <c r="E30" s="118"/>
      <c r="F30" s="3"/>
      <c r="G30" s="23"/>
      <c r="H30" s="23"/>
      <c r="I30" s="23"/>
      <c r="J30" s="23"/>
      <c r="K30" s="25"/>
      <c r="L30" s="25"/>
      <c r="M30" s="23"/>
      <c r="N30" s="23"/>
      <c r="O30" s="25"/>
      <c r="P30" s="25"/>
      <c r="Q30" s="25"/>
      <c r="R30" s="5">
        <f t="shared" si="3"/>
        <v>0</v>
      </c>
      <c r="S30" s="4">
        <f t="shared" si="1"/>
        <v>0</v>
      </c>
      <c r="T30" s="4">
        <f t="shared" si="2"/>
        <v>0</v>
      </c>
      <c r="W30" s="22"/>
    </row>
    <row r="31" spans="2:23" ht="12.75">
      <c r="B31" s="20">
        <v>11</v>
      </c>
      <c r="C31" s="116" t="s">
        <v>46</v>
      </c>
      <c r="D31" s="117"/>
      <c r="E31" s="117"/>
      <c r="F31" s="3"/>
      <c r="G31" s="23"/>
      <c r="H31" s="23"/>
      <c r="I31" s="23"/>
      <c r="J31" s="23"/>
      <c r="K31" s="25"/>
      <c r="L31" s="25"/>
      <c r="M31" s="23"/>
      <c r="N31" s="23"/>
      <c r="O31" s="25"/>
      <c r="P31" s="25"/>
      <c r="Q31" s="25"/>
      <c r="R31" s="5">
        <f t="shared" si="3"/>
        <v>0</v>
      </c>
      <c r="S31" s="4">
        <f t="shared" si="1"/>
        <v>0</v>
      </c>
      <c r="T31" s="4">
        <f t="shared" si="2"/>
        <v>0</v>
      </c>
      <c r="W31" s="22"/>
    </row>
    <row r="32" spans="2:23" ht="12.75">
      <c r="B32" s="20">
        <v>12</v>
      </c>
      <c r="C32" s="116" t="s">
        <v>51</v>
      </c>
      <c r="D32" s="117"/>
      <c r="E32" s="118"/>
      <c r="F32" s="3"/>
      <c r="G32" s="23"/>
      <c r="H32" s="23"/>
      <c r="I32" s="23"/>
      <c r="J32" s="23"/>
      <c r="K32" s="25"/>
      <c r="L32" s="25"/>
      <c r="M32" s="23"/>
      <c r="N32" s="23"/>
      <c r="O32" s="25"/>
      <c r="P32" s="25"/>
      <c r="Q32" s="25"/>
      <c r="R32" s="5">
        <f t="shared" si="3"/>
        <v>0</v>
      </c>
      <c r="S32" s="4">
        <f t="shared" si="1"/>
        <v>0</v>
      </c>
      <c r="T32" s="4">
        <f t="shared" si="2"/>
        <v>0</v>
      </c>
      <c r="W32" s="22"/>
    </row>
    <row r="33" spans="2:23" ht="12.75">
      <c r="B33" s="20">
        <v>13</v>
      </c>
      <c r="C33" s="116" t="s">
        <v>65</v>
      </c>
      <c r="D33" s="117"/>
      <c r="E33" s="118"/>
      <c r="F33" s="3"/>
      <c r="G33" s="23"/>
      <c r="H33" s="23"/>
      <c r="I33" s="23"/>
      <c r="J33" s="23"/>
      <c r="K33" s="25"/>
      <c r="L33" s="25"/>
      <c r="M33" s="23"/>
      <c r="N33" s="23"/>
      <c r="O33" s="25"/>
      <c r="P33" s="25"/>
      <c r="Q33" s="25"/>
      <c r="R33" s="5">
        <f t="shared" si="3"/>
        <v>0</v>
      </c>
      <c r="S33" s="4">
        <f t="shared" si="1"/>
        <v>0</v>
      </c>
      <c r="T33" s="4">
        <f t="shared" si="2"/>
        <v>0</v>
      </c>
      <c r="W33" s="22"/>
    </row>
    <row r="34" spans="2:20" ht="12.75">
      <c r="B34" s="13">
        <v>14</v>
      </c>
      <c r="C34" s="116" t="s">
        <v>36</v>
      </c>
      <c r="D34" s="117"/>
      <c r="E34" s="118"/>
      <c r="F34" s="4"/>
      <c r="G34" s="23"/>
      <c r="H34" s="23"/>
      <c r="I34" s="23"/>
      <c r="J34" s="23"/>
      <c r="K34" s="25"/>
      <c r="L34" s="23"/>
      <c r="M34" s="23"/>
      <c r="N34" s="23"/>
      <c r="O34" s="23"/>
      <c r="P34" s="23"/>
      <c r="Q34" s="23"/>
      <c r="R34" s="5">
        <f t="shared" si="3"/>
        <v>0</v>
      </c>
      <c r="S34" s="4">
        <f t="shared" si="1"/>
        <v>0</v>
      </c>
      <c r="T34" s="4">
        <f t="shared" si="2"/>
        <v>0</v>
      </c>
    </row>
    <row r="35" spans="2:20" ht="12.75">
      <c r="B35" s="13">
        <v>15</v>
      </c>
      <c r="C35" s="116" t="s">
        <v>4</v>
      </c>
      <c r="D35" s="117"/>
      <c r="E35" s="118"/>
      <c r="F35" s="4"/>
      <c r="G35" s="23"/>
      <c r="H35" s="23"/>
      <c r="I35" s="23"/>
      <c r="J35" s="23"/>
      <c r="K35" s="23"/>
      <c r="L35" s="23"/>
      <c r="M35" s="23"/>
      <c r="N35" s="23"/>
      <c r="O35" s="25"/>
      <c r="P35" s="25"/>
      <c r="Q35" s="25"/>
      <c r="R35" s="5">
        <f t="shared" si="3"/>
        <v>0</v>
      </c>
      <c r="S35" s="4">
        <f t="shared" si="1"/>
        <v>0</v>
      </c>
      <c r="T35" s="4">
        <f t="shared" si="2"/>
        <v>0</v>
      </c>
    </row>
    <row r="36" spans="2:20" ht="12.75">
      <c r="B36" s="13">
        <v>16</v>
      </c>
      <c r="C36" s="116" t="s">
        <v>35</v>
      </c>
      <c r="D36" s="117"/>
      <c r="E36" s="118"/>
      <c r="F36" s="4"/>
      <c r="G36" s="23"/>
      <c r="H36" s="23"/>
      <c r="I36" s="23"/>
      <c r="J36" s="23"/>
      <c r="K36" s="23"/>
      <c r="L36" s="25"/>
      <c r="M36" s="23"/>
      <c r="N36" s="23"/>
      <c r="O36" s="23"/>
      <c r="P36" s="23"/>
      <c r="Q36" s="23"/>
      <c r="R36" s="5">
        <f t="shared" si="3"/>
        <v>0</v>
      </c>
      <c r="S36" s="4">
        <f t="shared" si="1"/>
        <v>0</v>
      </c>
      <c r="T36" s="4">
        <f t="shared" si="2"/>
        <v>0</v>
      </c>
    </row>
    <row r="37" spans="2:20" ht="12.75">
      <c r="B37" s="44"/>
      <c r="C37" s="116"/>
      <c r="D37" s="117"/>
      <c r="E37" s="117"/>
      <c r="F37" s="3"/>
      <c r="G37" s="23"/>
      <c r="H37" s="23"/>
      <c r="I37" s="23"/>
      <c r="J37" s="23"/>
      <c r="K37" s="23"/>
      <c r="L37" s="25"/>
      <c r="M37" s="23"/>
      <c r="N37" s="23"/>
      <c r="O37" s="25"/>
      <c r="P37" s="25"/>
      <c r="Q37" s="25"/>
      <c r="R37" s="5"/>
      <c r="S37" s="4"/>
      <c r="T37" s="4"/>
    </row>
    <row r="38" spans="2:20" ht="12.75">
      <c r="B38" s="44"/>
      <c r="C38" s="116"/>
      <c r="D38" s="117"/>
      <c r="E38" s="118"/>
      <c r="F38" s="19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5"/>
      <c r="S38" s="4"/>
      <c r="T38" s="4"/>
    </row>
    <row r="39" spans="2:20" ht="12.75">
      <c r="B39" s="44"/>
      <c r="C39" s="122" t="s">
        <v>45</v>
      </c>
      <c r="D39" s="123"/>
      <c r="E39" s="124"/>
      <c r="F39" s="19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5"/>
      <c r="S39" s="4"/>
      <c r="T39" s="4"/>
    </row>
    <row r="40" spans="2:20" ht="12.75">
      <c r="B40" s="44">
        <v>1</v>
      </c>
      <c r="C40" s="116" t="s">
        <v>66</v>
      </c>
      <c r="D40" s="117"/>
      <c r="E40" s="118"/>
      <c r="F40" s="19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5"/>
      <c r="S40" s="4"/>
      <c r="T40" s="4"/>
    </row>
    <row r="41" spans="2:20" ht="12.75">
      <c r="B41" s="44">
        <v>2</v>
      </c>
      <c r="C41" s="116" t="s">
        <v>48</v>
      </c>
      <c r="D41" s="117"/>
      <c r="E41" s="118"/>
      <c r="F41" s="19"/>
      <c r="G41" s="25"/>
      <c r="H41" s="23"/>
      <c r="I41" s="23"/>
      <c r="J41" s="25"/>
      <c r="K41" s="25"/>
      <c r="L41" s="25"/>
      <c r="M41" s="23"/>
      <c r="N41" s="25"/>
      <c r="O41" s="25"/>
      <c r="P41" s="25"/>
      <c r="Q41" s="25"/>
      <c r="R41" s="5">
        <f aca="true" t="shared" si="4" ref="R41:R47">SUM(G41:O41)</f>
        <v>0</v>
      </c>
      <c r="S41" s="4">
        <f t="shared" si="1"/>
        <v>0</v>
      </c>
      <c r="T41" s="4">
        <f t="shared" si="2"/>
        <v>0</v>
      </c>
    </row>
    <row r="42" spans="2:20" ht="12.75">
      <c r="B42" s="44">
        <v>3</v>
      </c>
      <c r="C42" s="116" t="s">
        <v>60</v>
      </c>
      <c r="D42" s="117"/>
      <c r="E42" s="118"/>
      <c r="F42" s="70"/>
      <c r="G42" s="23"/>
      <c r="H42" s="23"/>
      <c r="I42" s="23"/>
      <c r="J42" s="23"/>
      <c r="K42" s="25"/>
      <c r="L42" s="25"/>
      <c r="M42" s="23"/>
      <c r="N42" s="25"/>
      <c r="O42" s="25"/>
      <c r="P42" s="25"/>
      <c r="Q42" s="25"/>
      <c r="R42" s="5">
        <f t="shared" si="4"/>
        <v>0</v>
      </c>
      <c r="S42" s="4">
        <f t="shared" si="1"/>
        <v>0</v>
      </c>
      <c r="T42" s="4">
        <f t="shared" si="2"/>
        <v>0</v>
      </c>
    </row>
    <row r="43" spans="2:20" ht="12.75">
      <c r="B43" s="44">
        <v>4</v>
      </c>
      <c r="C43" s="116" t="s">
        <v>10</v>
      </c>
      <c r="D43" s="117"/>
      <c r="E43" s="118"/>
      <c r="F43" s="70"/>
      <c r="G43" s="23"/>
      <c r="H43" s="23"/>
      <c r="I43" s="25"/>
      <c r="J43" s="23"/>
      <c r="K43" s="25"/>
      <c r="L43" s="25"/>
      <c r="M43" s="23"/>
      <c r="N43" s="25"/>
      <c r="O43" s="25"/>
      <c r="P43" s="25"/>
      <c r="Q43" s="25"/>
      <c r="R43" s="5">
        <f t="shared" si="4"/>
        <v>0</v>
      </c>
      <c r="S43" s="4">
        <f t="shared" si="1"/>
        <v>0</v>
      </c>
      <c r="T43" s="4">
        <f t="shared" si="2"/>
        <v>0</v>
      </c>
    </row>
    <row r="44" spans="2:20" ht="12.75">
      <c r="B44" s="44">
        <v>5</v>
      </c>
      <c r="C44" s="116" t="s">
        <v>9</v>
      </c>
      <c r="D44" s="117"/>
      <c r="E44" s="118"/>
      <c r="F44" s="70"/>
      <c r="G44" s="25"/>
      <c r="H44" s="23"/>
      <c r="I44" s="23"/>
      <c r="J44" s="25"/>
      <c r="K44" s="25"/>
      <c r="L44" s="25"/>
      <c r="M44" s="23"/>
      <c r="N44" s="23"/>
      <c r="O44" s="25"/>
      <c r="P44" s="25"/>
      <c r="Q44" s="25"/>
      <c r="R44" s="5">
        <f t="shared" si="4"/>
        <v>0</v>
      </c>
      <c r="S44" s="4">
        <f t="shared" si="1"/>
        <v>0</v>
      </c>
      <c r="T44" s="4">
        <f t="shared" si="2"/>
        <v>0</v>
      </c>
    </row>
    <row r="45" spans="2:20" ht="12.75">
      <c r="B45" s="44">
        <v>6</v>
      </c>
      <c r="C45" s="116" t="s">
        <v>61</v>
      </c>
      <c r="D45" s="117"/>
      <c r="E45" s="118"/>
      <c r="F45" s="19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5">
        <f t="shared" si="4"/>
        <v>0</v>
      </c>
      <c r="S45" s="4">
        <f t="shared" si="1"/>
        <v>0</v>
      </c>
      <c r="T45" s="4">
        <f t="shared" si="2"/>
        <v>0</v>
      </c>
    </row>
    <row r="46" spans="2:20" ht="12.75">
      <c r="B46" s="44">
        <v>7</v>
      </c>
      <c r="C46" s="116" t="s">
        <v>47</v>
      </c>
      <c r="D46" s="117"/>
      <c r="E46" s="118"/>
      <c r="F46" s="19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5">
        <f t="shared" si="4"/>
        <v>0</v>
      </c>
      <c r="S46" s="4">
        <f t="shared" si="1"/>
        <v>0</v>
      </c>
      <c r="T46" s="4">
        <f t="shared" si="2"/>
        <v>0</v>
      </c>
    </row>
    <row r="47" spans="2:20" ht="12.75">
      <c r="B47" s="13"/>
      <c r="C47" s="122"/>
      <c r="D47" s="123"/>
      <c r="E47" s="124"/>
      <c r="F47" s="24"/>
      <c r="G47" s="25"/>
      <c r="H47" s="25"/>
      <c r="I47" s="25"/>
      <c r="J47" s="25"/>
      <c r="K47" s="25"/>
      <c r="L47" s="23"/>
      <c r="M47" s="25"/>
      <c r="N47" s="25"/>
      <c r="O47" s="25"/>
      <c r="P47" s="25"/>
      <c r="Q47" s="25"/>
      <c r="R47" s="5">
        <f t="shared" si="4"/>
        <v>0</v>
      </c>
      <c r="S47" s="4">
        <f t="shared" si="1"/>
        <v>0</v>
      </c>
      <c r="T47" s="4">
        <f t="shared" si="2"/>
        <v>0</v>
      </c>
    </row>
    <row r="48" spans="2:20" ht="12.75">
      <c r="B48" s="68"/>
      <c r="C48" s="122"/>
      <c r="D48" s="123"/>
      <c r="E48" s="124"/>
      <c r="F48" s="69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5"/>
      <c r="S48" s="4"/>
      <c r="T48" s="4"/>
    </row>
    <row r="49" spans="2:20" ht="12.75">
      <c r="B49" s="68"/>
      <c r="C49" s="122"/>
      <c r="D49" s="123"/>
      <c r="E49" s="124"/>
      <c r="F49" s="69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5"/>
      <c r="S49" s="4"/>
      <c r="T49" s="4"/>
    </row>
    <row r="50" spans="2:20" ht="13.5" thickBot="1">
      <c r="B50" s="45"/>
      <c r="C50" s="155"/>
      <c r="D50" s="156"/>
      <c r="E50" s="157"/>
      <c r="F50" s="46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95"/>
      <c r="S50" s="96"/>
      <c r="T50" s="96"/>
    </row>
    <row r="51" spans="2:20" ht="13.5" thickTop="1">
      <c r="B51" s="13"/>
      <c r="C51" s="160" t="s">
        <v>82</v>
      </c>
      <c r="D51" s="161"/>
      <c r="E51" s="161"/>
      <c r="F51" s="2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94">
        <f>SUM(G51:O51)</f>
        <v>0</v>
      </c>
      <c r="S51" s="47">
        <f t="shared" si="1"/>
        <v>0</v>
      </c>
      <c r="T51" s="47">
        <f t="shared" si="2"/>
        <v>0</v>
      </c>
    </row>
    <row r="52" spans="2:20" ht="12.75">
      <c r="B52" s="13"/>
      <c r="C52" s="86" t="s">
        <v>108</v>
      </c>
      <c r="D52" s="72"/>
      <c r="E52" s="72"/>
      <c r="F52" s="2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5">
        <f>SUM(G52:O52)</f>
        <v>0</v>
      </c>
      <c r="S52" s="4">
        <f>G52++I52+K52+M52+P52</f>
        <v>0</v>
      </c>
      <c r="T52" s="4">
        <f>H52+J52+L52+N52+O52+Q52</f>
        <v>0</v>
      </c>
    </row>
    <row r="53" spans="2:20" ht="12.75">
      <c r="B53" s="13"/>
      <c r="C53" s="158" t="s">
        <v>11</v>
      </c>
      <c r="D53" s="159"/>
      <c r="E53" s="159"/>
      <c r="F53" s="2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5">
        <f>SUM(G53:O53)</f>
        <v>0</v>
      </c>
      <c r="S53" s="4">
        <f t="shared" si="1"/>
        <v>0</v>
      </c>
      <c r="T53" s="4">
        <f t="shared" si="2"/>
        <v>0</v>
      </c>
    </row>
    <row r="54" spans="2:20" ht="12.75">
      <c r="B54" s="44"/>
      <c r="C54" s="101" t="s">
        <v>30</v>
      </c>
      <c r="D54" s="102"/>
      <c r="E54" s="100"/>
      <c r="F54" s="2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5">
        <f>SUM(G54:O54)</f>
        <v>0</v>
      </c>
      <c r="S54" s="4">
        <f t="shared" si="1"/>
        <v>0</v>
      </c>
      <c r="T54" s="4">
        <f t="shared" si="2"/>
        <v>0</v>
      </c>
    </row>
    <row r="55" spans="2:20" ht="12.75">
      <c r="B55" s="132"/>
      <c r="C55" s="133"/>
      <c r="D55" s="134"/>
      <c r="E55" s="37" t="s">
        <v>33</v>
      </c>
      <c r="F55" s="4"/>
      <c r="G55" s="23">
        <f aca="true" t="shared" si="5" ref="G55:N55">SUM(G6:G49)</f>
        <v>0</v>
      </c>
      <c r="H55" s="23">
        <f t="shared" si="5"/>
        <v>0</v>
      </c>
      <c r="I55" s="23">
        <f t="shared" si="5"/>
        <v>0</v>
      </c>
      <c r="J55" s="23">
        <f t="shared" si="5"/>
        <v>0</v>
      </c>
      <c r="K55" s="23">
        <f t="shared" si="5"/>
        <v>0</v>
      </c>
      <c r="L55" s="23">
        <f t="shared" si="5"/>
        <v>0</v>
      </c>
      <c r="M55" s="23">
        <f t="shared" si="5"/>
        <v>0</v>
      </c>
      <c r="N55" s="23">
        <f t="shared" si="5"/>
        <v>0</v>
      </c>
      <c r="O55" s="23">
        <f>SUM(O6:O49)</f>
        <v>0</v>
      </c>
      <c r="P55" s="23">
        <f>SUM(P6:P49)</f>
        <v>0</v>
      </c>
      <c r="Q55" s="23">
        <f>SUM(Q6:Q49)</f>
        <v>0</v>
      </c>
      <c r="R55" s="5"/>
      <c r="S55" s="4"/>
      <c r="T55" s="4"/>
    </row>
    <row r="56" spans="2:17" ht="9.75" customHeight="1" hidden="1">
      <c r="B56" s="126"/>
      <c r="C56" s="128"/>
      <c r="D56" s="135"/>
      <c r="E56" s="38">
        <v>0.5069444444444444</v>
      </c>
      <c r="F56" s="39" t="s">
        <v>22</v>
      </c>
      <c r="G56" s="74"/>
      <c r="H56" s="74"/>
      <c r="I56" s="43" t="s">
        <v>23</v>
      </c>
      <c r="J56" s="74"/>
      <c r="K56" s="74"/>
      <c r="L56" s="74"/>
      <c r="M56" s="74"/>
      <c r="N56" s="74"/>
      <c r="O56" s="74"/>
      <c r="P56" s="87"/>
      <c r="Q56" s="87"/>
    </row>
    <row r="57" spans="2:17" ht="9.75" customHeight="1" hidden="1">
      <c r="B57" s="126"/>
      <c r="C57" s="128"/>
      <c r="D57" s="135"/>
      <c r="E57" s="38">
        <v>0.4166666666666667</v>
      </c>
      <c r="F57" s="39" t="s">
        <v>23</v>
      </c>
      <c r="G57" s="74"/>
      <c r="H57" s="74"/>
      <c r="I57" s="43" t="s">
        <v>26</v>
      </c>
      <c r="J57" s="74"/>
      <c r="K57" s="74"/>
      <c r="L57" s="74"/>
      <c r="M57" s="74"/>
      <c r="N57" s="74"/>
      <c r="O57" s="74"/>
      <c r="P57" s="87"/>
      <c r="Q57" s="87"/>
    </row>
    <row r="58" spans="2:20" ht="9.75" customHeight="1" hidden="1">
      <c r="B58" s="126"/>
      <c r="C58" s="128"/>
      <c r="D58" s="135"/>
      <c r="E58" s="40">
        <v>0.4583333333333333</v>
      </c>
      <c r="F58" s="41" t="s">
        <v>24</v>
      </c>
      <c r="G58" s="75"/>
      <c r="H58" s="75"/>
      <c r="I58" s="76" t="s">
        <v>23</v>
      </c>
      <c r="J58" s="75"/>
      <c r="K58" s="74"/>
      <c r="L58" s="77" t="s">
        <v>31</v>
      </c>
      <c r="M58" s="74"/>
      <c r="N58" s="74"/>
      <c r="O58" s="78"/>
      <c r="P58" s="88"/>
      <c r="Q58" s="88"/>
      <c r="R58" s="143"/>
      <c r="S58" s="144"/>
      <c r="T58" s="145"/>
    </row>
    <row r="59" spans="2:20" ht="9.75" customHeight="1" hidden="1">
      <c r="B59" s="127"/>
      <c r="C59" s="121"/>
      <c r="D59" s="136"/>
      <c r="E59" s="38">
        <v>0.6666666666666666</v>
      </c>
      <c r="F59" s="42" t="s">
        <v>23</v>
      </c>
      <c r="G59" s="74"/>
      <c r="H59" s="74"/>
      <c r="I59" s="43" t="s">
        <v>27</v>
      </c>
      <c r="J59" s="74"/>
      <c r="K59" s="74"/>
      <c r="L59" s="74"/>
      <c r="M59" s="74"/>
      <c r="N59" s="74"/>
      <c r="O59" s="78"/>
      <c r="P59" s="89"/>
      <c r="Q59" s="89"/>
      <c r="R59" s="146"/>
      <c r="S59" s="147"/>
      <c r="T59" s="148"/>
    </row>
    <row r="60" spans="2:20" ht="9.75" customHeight="1">
      <c r="B60" s="137"/>
      <c r="C60" s="138"/>
      <c r="D60" s="138"/>
      <c r="E60" s="138"/>
      <c r="F60" s="138"/>
      <c r="G60" s="129" t="s">
        <v>77</v>
      </c>
      <c r="H60" s="129" t="s">
        <v>42</v>
      </c>
      <c r="I60" s="129" t="s">
        <v>26</v>
      </c>
      <c r="J60" s="129" t="s">
        <v>78</v>
      </c>
      <c r="K60" s="129" t="s">
        <v>79</v>
      </c>
      <c r="L60" s="129" t="s">
        <v>25</v>
      </c>
      <c r="M60" s="152" t="s">
        <v>27</v>
      </c>
      <c r="N60" s="129" t="s">
        <v>41</v>
      </c>
      <c r="O60" s="129" t="s">
        <v>80</v>
      </c>
      <c r="P60" s="129" t="s">
        <v>40</v>
      </c>
      <c r="Q60" s="129" t="s">
        <v>81</v>
      </c>
      <c r="R60" s="146"/>
      <c r="S60" s="147"/>
      <c r="T60" s="148"/>
    </row>
    <row r="61" spans="2:20" ht="9.75" customHeight="1">
      <c r="B61" s="139"/>
      <c r="C61" s="140"/>
      <c r="D61" s="140"/>
      <c r="E61" s="140"/>
      <c r="F61" s="140"/>
      <c r="G61" s="130"/>
      <c r="H61" s="130"/>
      <c r="I61" s="130"/>
      <c r="J61" s="130"/>
      <c r="K61" s="130"/>
      <c r="L61" s="130"/>
      <c r="M61" s="153"/>
      <c r="N61" s="130"/>
      <c r="O61" s="130"/>
      <c r="P61" s="130"/>
      <c r="Q61" s="130"/>
      <c r="R61" s="146"/>
      <c r="S61" s="147"/>
      <c r="T61" s="148"/>
    </row>
    <row r="62" spans="2:20" ht="9.75" customHeight="1">
      <c r="B62" s="139"/>
      <c r="C62" s="140"/>
      <c r="D62" s="140"/>
      <c r="E62" s="140"/>
      <c r="F62" s="140"/>
      <c r="G62" s="130"/>
      <c r="H62" s="130"/>
      <c r="I62" s="130"/>
      <c r="J62" s="130"/>
      <c r="K62" s="130"/>
      <c r="L62" s="130"/>
      <c r="M62" s="153"/>
      <c r="N62" s="130"/>
      <c r="O62" s="130"/>
      <c r="P62" s="130"/>
      <c r="Q62" s="130"/>
      <c r="R62" s="149"/>
      <c r="S62" s="150"/>
      <c r="T62" s="151"/>
    </row>
    <row r="63" spans="2:20" ht="9.75" customHeight="1">
      <c r="B63" s="139"/>
      <c r="C63" s="140"/>
      <c r="D63" s="140"/>
      <c r="E63" s="140"/>
      <c r="F63" s="140"/>
      <c r="G63" s="130"/>
      <c r="H63" s="130"/>
      <c r="I63" s="130"/>
      <c r="J63" s="130"/>
      <c r="K63" s="130"/>
      <c r="L63" s="130"/>
      <c r="M63" s="153"/>
      <c r="N63" s="130"/>
      <c r="O63" s="130"/>
      <c r="P63" s="130"/>
      <c r="Q63" s="130"/>
      <c r="R63" s="143"/>
      <c r="S63" s="144"/>
      <c r="T63" s="145"/>
    </row>
    <row r="64" spans="2:20" ht="9.75" customHeight="1">
      <c r="B64" s="139"/>
      <c r="C64" s="140"/>
      <c r="D64" s="140"/>
      <c r="E64" s="140"/>
      <c r="F64" s="140"/>
      <c r="G64" s="130"/>
      <c r="H64" s="130"/>
      <c r="I64" s="130"/>
      <c r="J64" s="130"/>
      <c r="K64" s="130"/>
      <c r="L64" s="130"/>
      <c r="M64" s="153"/>
      <c r="N64" s="130"/>
      <c r="O64" s="130"/>
      <c r="P64" s="130"/>
      <c r="Q64" s="130"/>
      <c r="R64" s="146"/>
      <c r="S64" s="147"/>
      <c r="T64" s="148"/>
    </row>
    <row r="65" spans="2:20" ht="9.75" customHeight="1">
      <c r="B65" s="139"/>
      <c r="C65" s="140"/>
      <c r="D65" s="140"/>
      <c r="E65" s="140"/>
      <c r="F65" s="140"/>
      <c r="G65" s="130"/>
      <c r="H65" s="130"/>
      <c r="I65" s="130"/>
      <c r="J65" s="130"/>
      <c r="K65" s="130"/>
      <c r="L65" s="130"/>
      <c r="M65" s="153"/>
      <c r="N65" s="130"/>
      <c r="O65" s="130"/>
      <c r="P65" s="130"/>
      <c r="Q65" s="130"/>
      <c r="R65" s="146"/>
      <c r="S65" s="147"/>
      <c r="T65" s="148"/>
    </row>
    <row r="66" spans="2:20" ht="9.75" customHeight="1">
      <c r="B66" s="139"/>
      <c r="C66" s="140"/>
      <c r="D66" s="140"/>
      <c r="E66" s="140"/>
      <c r="F66" s="140"/>
      <c r="G66" s="130"/>
      <c r="H66" s="130"/>
      <c r="I66" s="130"/>
      <c r="J66" s="130"/>
      <c r="K66" s="130"/>
      <c r="L66" s="130"/>
      <c r="M66" s="153"/>
      <c r="N66" s="130"/>
      <c r="O66" s="130"/>
      <c r="P66" s="130"/>
      <c r="Q66" s="130"/>
      <c r="R66" s="146"/>
      <c r="S66" s="147"/>
      <c r="T66" s="148"/>
    </row>
    <row r="67" spans="2:20" ht="9.75" customHeight="1" thickBot="1">
      <c r="B67" s="141"/>
      <c r="C67" s="142"/>
      <c r="D67" s="142"/>
      <c r="E67" s="142"/>
      <c r="F67" s="142"/>
      <c r="G67" s="131"/>
      <c r="H67" s="131"/>
      <c r="I67" s="131"/>
      <c r="J67" s="131"/>
      <c r="K67" s="131"/>
      <c r="L67" s="131"/>
      <c r="M67" s="154"/>
      <c r="N67" s="131"/>
      <c r="O67" s="131"/>
      <c r="P67" s="131"/>
      <c r="Q67" s="131"/>
      <c r="R67" s="149"/>
      <c r="S67" s="150"/>
      <c r="T67" s="151"/>
    </row>
    <row r="68" spans="2:20" ht="12.75">
      <c r="B68" s="6"/>
      <c r="C68" s="17"/>
      <c r="D68" s="17"/>
      <c r="E68" s="17"/>
      <c r="F68" s="17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16"/>
      <c r="S68" s="17"/>
      <c r="T68" s="17"/>
    </row>
    <row r="69" spans="2:20" ht="12.75">
      <c r="B69" s="54"/>
      <c r="C69" s="55"/>
      <c r="D69" s="55"/>
      <c r="E69" s="55"/>
      <c r="F69" s="55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56"/>
      <c r="S69" s="57"/>
      <c r="T69" s="58"/>
    </row>
    <row r="70" spans="2:20" ht="12.75">
      <c r="B70" s="63"/>
      <c r="C70" s="67" t="s">
        <v>43</v>
      </c>
      <c r="D70" s="60"/>
      <c r="E70" s="60"/>
      <c r="F70" s="60"/>
      <c r="G70" s="81"/>
      <c r="H70" s="81"/>
      <c r="I70" s="81"/>
      <c r="J70" s="81"/>
      <c r="K70" s="81"/>
      <c r="L70" s="81"/>
      <c r="M70" s="81"/>
      <c r="N70" s="81"/>
      <c r="O70" s="81"/>
      <c r="P70" s="90"/>
      <c r="Q70" s="90"/>
      <c r="R70" s="65"/>
      <c r="S70" s="64"/>
      <c r="T70" s="66"/>
    </row>
    <row r="71" spans="2:20" ht="12.75">
      <c r="B71" s="59"/>
      <c r="C71" s="60"/>
      <c r="D71" s="60"/>
      <c r="E71" s="60"/>
      <c r="F71" s="60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0"/>
      <c r="T71" s="62"/>
    </row>
  </sheetData>
  <sheetProtection/>
  <mergeCells count="65">
    <mergeCell ref="C46:E46"/>
    <mergeCell ref="C40:E40"/>
    <mergeCell ref="C44:E44"/>
    <mergeCell ref="C42:E42"/>
    <mergeCell ref="C43:E43"/>
    <mergeCell ref="C28:E28"/>
    <mergeCell ref="C30:E30"/>
    <mergeCell ref="C31:E31"/>
    <mergeCell ref="C33:E33"/>
    <mergeCell ref="C29:E29"/>
    <mergeCell ref="C32:E32"/>
    <mergeCell ref="F2:F4"/>
    <mergeCell ref="C34:E34"/>
    <mergeCell ref="C41:E41"/>
    <mergeCell ref="C36:E36"/>
    <mergeCell ref="C35:E35"/>
    <mergeCell ref="C37:E37"/>
    <mergeCell ref="C39:E39"/>
    <mergeCell ref="C38:E38"/>
    <mergeCell ref="C6:E6"/>
    <mergeCell ref="C21:E21"/>
    <mergeCell ref="B2:B5"/>
    <mergeCell ref="C4:E5"/>
    <mergeCell ref="C45:E45"/>
    <mergeCell ref="N60:N67"/>
    <mergeCell ref="B55:D59"/>
    <mergeCell ref="B60:F67"/>
    <mergeCell ref="L60:L67"/>
    <mergeCell ref="G60:G67"/>
    <mergeCell ref="H60:H67"/>
    <mergeCell ref="I60:I67"/>
    <mergeCell ref="C47:E47"/>
    <mergeCell ref="R58:T62"/>
    <mergeCell ref="M60:M67"/>
    <mergeCell ref="O60:O67"/>
    <mergeCell ref="R63:T67"/>
    <mergeCell ref="P60:P67"/>
    <mergeCell ref="Q60:Q67"/>
    <mergeCell ref="C24:E24"/>
    <mergeCell ref="C25:E25"/>
    <mergeCell ref="C26:E26"/>
    <mergeCell ref="J60:J67"/>
    <mergeCell ref="K60:K67"/>
    <mergeCell ref="C53:E53"/>
    <mergeCell ref="C51:E51"/>
    <mergeCell ref="C50:E50"/>
    <mergeCell ref="C48:E48"/>
    <mergeCell ref="C49:E49"/>
    <mergeCell ref="C7:E7"/>
    <mergeCell ref="C8:E8"/>
    <mergeCell ref="C9:E9"/>
    <mergeCell ref="C10:E10"/>
    <mergeCell ref="C18:E18"/>
    <mergeCell ref="C27:E27"/>
    <mergeCell ref="C23:E23"/>
    <mergeCell ref="C20:E20"/>
    <mergeCell ref="C19:E19"/>
    <mergeCell ref="C22:E22"/>
    <mergeCell ref="C15:E15"/>
    <mergeCell ref="C16:E16"/>
    <mergeCell ref="C17:E17"/>
    <mergeCell ref="C11:E11"/>
    <mergeCell ref="C12:E12"/>
    <mergeCell ref="C13:E13"/>
    <mergeCell ref="C14:E14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2:W58"/>
  <sheetViews>
    <sheetView zoomScalePageLayoutView="0" workbookViewId="0" topLeftCell="A2">
      <selection activeCell="J35" sqref="J35"/>
    </sheetView>
  </sheetViews>
  <sheetFormatPr defaultColWidth="9.140625" defaultRowHeight="12.75"/>
  <cols>
    <col min="1" max="1" width="1.7109375" style="0" customWidth="1"/>
    <col min="2" max="2" width="5.57421875" style="1" bestFit="1" customWidth="1"/>
    <col min="3" max="3" width="10.421875" style="0" bestFit="1" customWidth="1"/>
    <col min="4" max="4" width="7.8515625" style="0" customWidth="1"/>
    <col min="5" max="5" width="11.421875" style="0" bestFit="1" customWidth="1"/>
    <col min="6" max="6" width="5.8515625" style="0" customWidth="1"/>
    <col min="7" max="17" width="8.421875" style="1" customWidth="1"/>
    <col min="18" max="18" width="5.57421875" style="1" bestFit="1" customWidth="1"/>
    <col min="19" max="19" width="7.421875" style="0" bestFit="1" customWidth="1"/>
    <col min="20" max="20" width="5.421875" style="0" bestFit="1" customWidth="1"/>
    <col min="24" max="24" width="10.28125" style="0" customWidth="1"/>
    <col min="25" max="25" width="9.57421875" style="0" customWidth="1"/>
  </cols>
  <sheetData>
    <row r="1" ht="6.75" customHeight="1" thickBot="1"/>
    <row r="2" spans="2:20" ht="12.75">
      <c r="B2" s="125"/>
      <c r="C2" s="30" t="s">
        <v>62</v>
      </c>
      <c r="D2" s="29"/>
      <c r="E2" s="31"/>
      <c r="F2" s="119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  <c r="T2" s="28"/>
    </row>
    <row r="3" spans="2:20" ht="13.5" thickBot="1">
      <c r="B3" s="126"/>
      <c r="C3" s="32" t="s">
        <v>20</v>
      </c>
      <c r="D3" s="14" t="s">
        <v>21</v>
      </c>
      <c r="E3" s="33"/>
      <c r="F3" s="120"/>
      <c r="G3" s="34" t="s">
        <v>19</v>
      </c>
      <c r="H3" s="107" t="s">
        <v>18</v>
      </c>
      <c r="I3" s="8" t="s">
        <v>19</v>
      </c>
      <c r="J3" s="8" t="s">
        <v>18</v>
      </c>
      <c r="K3" s="8" t="s">
        <v>19</v>
      </c>
      <c r="L3" s="8" t="s">
        <v>18</v>
      </c>
      <c r="M3" s="8" t="s">
        <v>19</v>
      </c>
      <c r="N3" s="8" t="s">
        <v>19</v>
      </c>
      <c r="O3" s="8" t="s">
        <v>18</v>
      </c>
      <c r="P3" s="8" t="s">
        <v>18</v>
      </c>
      <c r="Q3" s="8" t="s">
        <v>19</v>
      </c>
      <c r="R3" s="8" t="s">
        <v>13</v>
      </c>
      <c r="S3" s="7" t="s">
        <v>13</v>
      </c>
      <c r="T3" s="11" t="s">
        <v>13</v>
      </c>
    </row>
    <row r="4" spans="2:20" ht="12.75">
      <c r="B4" s="126"/>
      <c r="C4" s="128"/>
      <c r="D4" s="128"/>
      <c r="E4" s="128"/>
      <c r="F4" s="121"/>
      <c r="G4" s="84" t="s">
        <v>28</v>
      </c>
      <c r="H4" s="108" t="s">
        <v>28</v>
      </c>
      <c r="I4" s="85" t="s">
        <v>97</v>
      </c>
      <c r="J4" s="85" t="s">
        <v>28</v>
      </c>
      <c r="K4" s="85" t="s">
        <v>28</v>
      </c>
      <c r="L4" s="85" t="s">
        <v>28</v>
      </c>
      <c r="M4" s="85" t="s">
        <v>28</v>
      </c>
      <c r="N4" s="85" t="s">
        <v>28</v>
      </c>
      <c r="O4" s="85" t="s">
        <v>29</v>
      </c>
      <c r="P4" s="99" t="s">
        <v>28</v>
      </c>
      <c r="Q4" s="85" t="s">
        <v>29</v>
      </c>
      <c r="R4" s="36"/>
      <c r="S4" s="15"/>
      <c r="T4" s="18"/>
    </row>
    <row r="5" spans="2:20" s="2" customFormat="1" ht="12.75">
      <c r="B5" s="127"/>
      <c r="C5" s="121"/>
      <c r="D5" s="121"/>
      <c r="E5" s="121"/>
      <c r="F5" s="35" t="s">
        <v>14</v>
      </c>
      <c r="G5" s="82" t="s">
        <v>67</v>
      </c>
      <c r="H5" s="109" t="s">
        <v>53</v>
      </c>
      <c r="I5" s="83" t="s">
        <v>94</v>
      </c>
      <c r="J5" s="83" t="s">
        <v>69</v>
      </c>
      <c r="K5" s="83" t="s">
        <v>70</v>
      </c>
      <c r="L5" s="83" t="s">
        <v>98</v>
      </c>
      <c r="M5" s="83" t="s">
        <v>72</v>
      </c>
      <c r="N5" s="83" t="s">
        <v>75</v>
      </c>
      <c r="O5" s="83" t="s">
        <v>99</v>
      </c>
      <c r="P5" s="83" t="s">
        <v>76</v>
      </c>
      <c r="Q5" s="83" t="s">
        <v>54</v>
      </c>
      <c r="R5" s="10" t="s">
        <v>17</v>
      </c>
      <c r="S5" s="9" t="s">
        <v>15</v>
      </c>
      <c r="T5" s="12" t="s">
        <v>16</v>
      </c>
    </row>
    <row r="6" spans="2:23" ht="12.75">
      <c r="B6" s="13"/>
      <c r="C6" s="162" t="s">
        <v>38</v>
      </c>
      <c r="D6" s="162"/>
      <c r="E6" s="162"/>
      <c r="F6" s="4"/>
      <c r="G6" s="53"/>
      <c r="H6" s="97"/>
      <c r="I6" s="23"/>
      <c r="J6" s="23"/>
      <c r="K6" s="23"/>
      <c r="L6" s="23"/>
      <c r="M6" s="23"/>
      <c r="N6" s="23"/>
      <c r="O6" s="23"/>
      <c r="P6" s="23"/>
      <c r="Q6" s="21"/>
      <c r="R6" s="5">
        <f>SUM(G6:Q6)</f>
        <v>0</v>
      </c>
      <c r="S6" s="4">
        <f>G6++I6+K6+M6+N6+Q6</f>
        <v>0</v>
      </c>
      <c r="T6" s="4">
        <f>H6+J6+L6+O6+P6</f>
        <v>0</v>
      </c>
      <c r="W6" s="22"/>
    </row>
    <row r="7" spans="2:23" ht="12.75">
      <c r="B7" s="13">
        <v>1</v>
      </c>
      <c r="C7" s="116" t="s">
        <v>5</v>
      </c>
      <c r="D7" s="117"/>
      <c r="E7" s="117"/>
      <c r="F7" s="4"/>
      <c r="G7" s="103">
        <v>1</v>
      </c>
      <c r="H7" s="97"/>
      <c r="I7" s="23"/>
      <c r="J7" s="23"/>
      <c r="K7" s="23"/>
      <c r="L7" s="23"/>
      <c r="M7" s="23"/>
      <c r="N7" s="23"/>
      <c r="O7" s="23"/>
      <c r="P7" s="23"/>
      <c r="Q7" s="23"/>
      <c r="R7" s="5">
        <f aca="true" t="shared" si="0" ref="R7:R33">SUM(G7:Q7)</f>
        <v>1</v>
      </c>
      <c r="S7" s="4">
        <f aca="true" t="shared" si="1" ref="S7:S33">G7++I7+K7+M7+N7+Q7</f>
        <v>1</v>
      </c>
      <c r="T7" s="4">
        <f aca="true" t="shared" si="2" ref="T7:T33">H7+J7+L7+O7+P7</f>
        <v>0</v>
      </c>
      <c r="W7" s="22"/>
    </row>
    <row r="8" spans="2:23" ht="12.75">
      <c r="B8" s="13">
        <v>2</v>
      </c>
      <c r="C8" s="116" t="s">
        <v>7</v>
      </c>
      <c r="D8" s="117"/>
      <c r="E8" s="118"/>
      <c r="F8" s="4"/>
      <c r="G8" s="103">
        <v>1</v>
      </c>
      <c r="H8" s="97"/>
      <c r="I8" s="23">
        <v>1</v>
      </c>
      <c r="J8" s="23"/>
      <c r="K8" s="23"/>
      <c r="L8" s="23"/>
      <c r="M8" s="23"/>
      <c r="N8" s="23"/>
      <c r="O8" s="23"/>
      <c r="P8" s="23"/>
      <c r="Q8" s="23"/>
      <c r="R8" s="5">
        <f t="shared" si="0"/>
        <v>2</v>
      </c>
      <c r="S8" s="4">
        <f t="shared" si="1"/>
        <v>2</v>
      </c>
      <c r="T8" s="4">
        <f t="shared" si="2"/>
        <v>0</v>
      </c>
      <c r="W8" s="22"/>
    </row>
    <row r="9" spans="2:23" ht="12.75">
      <c r="B9" s="13">
        <v>3</v>
      </c>
      <c r="C9" s="116" t="s">
        <v>59</v>
      </c>
      <c r="D9" s="117"/>
      <c r="E9" s="118"/>
      <c r="F9" s="4"/>
      <c r="G9" s="103">
        <v>1</v>
      </c>
      <c r="H9" s="97"/>
      <c r="I9" s="23">
        <v>1</v>
      </c>
      <c r="J9" s="23"/>
      <c r="K9" s="23"/>
      <c r="L9" s="23"/>
      <c r="M9" s="23"/>
      <c r="N9" s="23"/>
      <c r="O9" s="23"/>
      <c r="P9" s="23"/>
      <c r="Q9" s="23"/>
      <c r="R9" s="5">
        <f t="shared" si="0"/>
        <v>2</v>
      </c>
      <c r="S9" s="4">
        <f t="shared" si="1"/>
        <v>2</v>
      </c>
      <c r="T9" s="4">
        <f t="shared" si="2"/>
        <v>0</v>
      </c>
      <c r="W9" s="22"/>
    </row>
    <row r="10" spans="2:20" ht="12.75">
      <c r="B10" s="13">
        <v>4</v>
      </c>
      <c r="C10" s="116" t="s">
        <v>32</v>
      </c>
      <c r="D10" s="117"/>
      <c r="E10" s="118"/>
      <c r="F10" s="4"/>
      <c r="G10" s="103">
        <v>1</v>
      </c>
      <c r="H10" s="97"/>
      <c r="I10" s="23"/>
      <c r="J10" s="23"/>
      <c r="K10" s="23"/>
      <c r="L10" s="23"/>
      <c r="M10" s="23"/>
      <c r="N10" s="23"/>
      <c r="O10" s="23"/>
      <c r="P10" s="23"/>
      <c r="Q10" s="23"/>
      <c r="R10" s="5">
        <f t="shared" si="0"/>
        <v>1</v>
      </c>
      <c r="S10" s="4">
        <f t="shared" si="1"/>
        <v>1</v>
      </c>
      <c r="T10" s="4">
        <f t="shared" si="2"/>
        <v>0</v>
      </c>
    </row>
    <row r="11" spans="2:23" ht="12.75">
      <c r="B11" s="13">
        <v>5</v>
      </c>
      <c r="C11" s="116" t="s">
        <v>6</v>
      </c>
      <c r="D11" s="117"/>
      <c r="E11" s="118"/>
      <c r="F11" s="4"/>
      <c r="G11" s="104"/>
      <c r="H11" s="97"/>
      <c r="I11" s="23">
        <v>1</v>
      </c>
      <c r="J11" s="23"/>
      <c r="K11" s="23"/>
      <c r="L11" s="23"/>
      <c r="M11" s="23"/>
      <c r="N11" s="23"/>
      <c r="O11" s="23"/>
      <c r="P11" s="23"/>
      <c r="Q11" s="23"/>
      <c r="R11" s="5">
        <f t="shared" si="0"/>
        <v>1</v>
      </c>
      <c r="S11" s="4">
        <f t="shared" si="1"/>
        <v>1</v>
      </c>
      <c r="T11" s="4">
        <f t="shared" si="2"/>
        <v>0</v>
      </c>
      <c r="W11" s="22"/>
    </row>
    <row r="12" spans="2:20" ht="12.75">
      <c r="B12" s="13">
        <v>6</v>
      </c>
      <c r="C12" s="116" t="s">
        <v>3</v>
      </c>
      <c r="D12" s="117"/>
      <c r="E12" s="118"/>
      <c r="F12" s="4"/>
      <c r="G12" s="23"/>
      <c r="H12" s="97"/>
      <c r="I12" s="23"/>
      <c r="J12" s="23"/>
      <c r="K12" s="23"/>
      <c r="L12" s="23"/>
      <c r="M12" s="23"/>
      <c r="N12" s="25"/>
      <c r="O12" s="25"/>
      <c r="P12" s="25"/>
      <c r="Q12" s="23"/>
      <c r="R12" s="5">
        <f t="shared" si="0"/>
        <v>0</v>
      </c>
      <c r="S12" s="4">
        <f t="shared" si="1"/>
        <v>0</v>
      </c>
      <c r="T12" s="4">
        <f t="shared" si="2"/>
        <v>0</v>
      </c>
    </row>
    <row r="13" spans="2:20" ht="12.75">
      <c r="B13" s="13">
        <v>7</v>
      </c>
      <c r="C13" s="116" t="s">
        <v>34</v>
      </c>
      <c r="D13" s="117"/>
      <c r="E13" s="118"/>
      <c r="F13" s="4"/>
      <c r="G13" s="23"/>
      <c r="H13" s="97"/>
      <c r="I13" s="23">
        <v>1</v>
      </c>
      <c r="J13" s="23"/>
      <c r="K13" s="23"/>
      <c r="L13" s="23"/>
      <c r="M13" s="23"/>
      <c r="N13" s="25"/>
      <c r="O13" s="25"/>
      <c r="P13" s="25"/>
      <c r="Q13" s="23"/>
      <c r="R13" s="5">
        <f t="shared" si="0"/>
        <v>1</v>
      </c>
      <c r="S13" s="4">
        <f t="shared" si="1"/>
        <v>1</v>
      </c>
      <c r="T13" s="4">
        <f t="shared" si="2"/>
        <v>0</v>
      </c>
    </row>
    <row r="14" spans="2:20" ht="12.75">
      <c r="B14" s="13">
        <v>8</v>
      </c>
      <c r="C14" s="116" t="s">
        <v>63</v>
      </c>
      <c r="D14" s="117"/>
      <c r="E14" s="118"/>
      <c r="F14" s="4"/>
      <c r="G14" s="104"/>
      <c r="H14" s="97"/>
      <c r="I14" s="23">
        <v>1</v>
      </c>
      <c r="J14" s="23"/>
      <c r="K14" s="23"/>
      <c r="L14" s="23"/>
      <c r="M14" s="23"/>
      <c r="N14" s="25"/>
      <c r="O14" s="25"/>
      <c r="P14" s="25"/>
      <c r="Q14" s="23"/>
      <c r="R14" s="5">
        <f t="shared" si="0"/>
        <v>1</v>
      </c>
      <c r="S14" s="4">
        <f t="shared" si="1"/>
        <v>1</v>
      </c>
      <c r="T14" s="4">
        <f t="shared" si="2"/>
        <v>0</v>
      </c>
    </row>
    <row r="15" spans="2:23" ht="12.75">
      <c r="B15" s="13">
        <v>9</v>
      </c>
      <c r="C15" s="116" t="s">
        <v>8</v>
      </c>
      <c r="D15" s="117"/>
      <c r="E15" s="118"/>
      <c r="F15" s="4"/>
      <c r="G15" s="103">
        <v>1</v>
      </c>
      <c r="H15" s="97"/>
      <c r="I15" s="23">
        <v>1</v>
      </c>
      <c r="J15" s="23"/>
      <c r="K15" s="23"/>
      <c r="L15" s="23"/>
      <c r="M15" s="23"/>
      <c r="N15" s="23"/>
      <c r="O15" s="23"/>
      <c r="P15" s="23"/>
      <c r="Q15" s="23"/>
      <c r="R15" s="5">
        <f t="shared" si="0"/>
        <v>2</v>
      </c>
      <c r="S15" s="4">
        <f t="shared" si="1"/>
        <v>2</v>
      </c>
      <c r="T15" s="4">
        <f t="shared" si="2"/>
        <v>0</v>
      </c>
      <c r="W15" s="22"/>
    </row>
    <row r="16" spans="2:23" ht="12.75">
      <c r="B16" s="20">
        <v>10</v>
      </c>
      <c r="C16" s="116" t="s">
        <v>64</v>
      </c>
      <c r="D16" s="117"/>
      <c r="E16" s="118"/>
      <c r="F16" s="3"/>
      <c r="G16" s="23"/>
      <c r="H16" s="97"/>
      <c r="I16" s="23">
        <v>1</v>
      </c>
      <c r="J16" s="23"/>
      <c r="K16" s="25"/>
      <c r="L16" s="25"/>
      <c r="M16" s="23"/>
      <c r="N16" s="23"/>
      <c r="O16" s="25"/>
      <c r="P16" s="25"/>
      <c r="Q16" s="25"/>
      <c r="R16" s="5">
        <f t="shared" si="0"/>
        <v>1</v>
      </c>
      <c r="S16" s="4">
        <f t="shared" si="1"/>
        <v>1</v>
      </c>
      <c r="T16" s="4">
        <f t="shared" si="2"/>
        <v>0</v>
      </c>
      <c r="W16" s="22"/>
    </row>
    <row r="17" spans="2:23" ht="12.75">
      <c r="B17" s="20">
        <v>11</v>
      </c>
      <c r="C17" s="116" t="s">
        <v>111</v>
      </c>
      <c r="D17" s="117"/>
      <c r="E17" s="117"/>
      <c r="F17" s="3"/>
      <c r="G17" s="104"/>
      <c r="H17" s="97"/>
      <c r="I17" s="23">
        <v>1</v>
      </c>
      <c r="J17" s="23"/>
      <c r="K17" s="25"/>
      <c r="L17" s="25"/>
      <c r="M17" s="23"/>
      <c r="N17" s="23"/>
      <c r="O17" s="25"/>
      <c r="P17" s="25"/>
      <c r="Q17" s="25"/>
      <c r="R17" s="5">
        <f t="shared" si="0"/>
        <v>1</v>
      </c>
      <c r="S17" s="4">
        <f t="shared" si="1"/>
        <v>1</v>
      </c>
      <c r="T17" s="4">
        <f t="shared" si="2"/>
        <v>0</v>
      </c>
      <c r="W17" s="22"/>
    </row>
    <row r="18" spans="2:23" ht="12.75">
      <c r="B18" s="20">
        <v>12</v>
      </c>
      <c r="C18" s="116" t="s">
        <v>51</v>
      </c>
      <c r="D18" s="117"/>
      <c r="E18" s="118"/>
      <c r="F18" s="3"/>
      <c r="G18" s="103">
        <v>1</v>
      </c>
      <c r="H18" s="97"/>
      <c r="I18" s="23">
        <v>1</v>
      </c>
      <c r="J18" s="23"/>
      <c r="K18" s="25"/>
      <c r="L18" s="25"/>
      <c r="M18" s="23"/>
      <c r="N18" s="23"/>
      <c r="O18" s="25"/>
      <c r="P18" s="25"/>
      <c r="Q18" s="25"/>
      <c r="R18" s="5">
        <f t="shared" si="0"/>
        <v>2</v>
      </c>
      <c r="S18" s="4">
        <f t="shared" si="1"/>
        <v>2</v>
      </c>
      <c r="T18" s="4">
        <f t="shared" si="2"/>
        <v>0</v>
      </c>
      <c r="W18" s="22"/>
    </row>
    <row r="19" spans="2:23" ht="12.75">
      <c r="B19" s="20">
        <v>13</v>
      </c>
      <c r="C19" s="116" t="s">
        <v>65</v>
      </c>
      <c r="D19" s="117"/>
      <c r="E19" s="118"/>
      <c r="F19" s="3"/>
      <c r="G19" s="23"/>
      <c r="H19" s="97"/>
      <c r="I19" s="23">
        <v>1</v>
      </c>
      <c r="J19" s="23"/>
      <c r="K19" s="25"/>
      <c r="L19" s="25"/>
      <c r="M19" s="23"/>
      <c r="N19" s="23"/>
      <c r="O19" s="25"/>
      <c r="P19" s="25"/>
      <c r="Q19" s="25"/>
      <c r="R19" s="5">
        <f t="shared" si="0"/>
        <v>1</v>
      </c>
      <c r="S19" s="4">
        <f t="shared" si="1"/>
        <v>1</v>
      </c>
      <c r="T19" s="4">
        <f t="shared" si="2"/>
        <v>0</v>
      </c>
      <c r="W19" s="22"/>
    </row>
    <row r="20" spans="2:20" ht="12.75">
      <c r="B20" s="13">
        <v>14</v>
      </c>
      <c r="C20" s="116" t="s">
        <v>36</v>
      </c>
      <c r="D20" s="117"/>
      <c r="E20" s="118"/>
      <c r="F20" s="4"/>
      <c r="G20" s="103">
        <v>1</v>
      </c>
      <c r="H20" s="97"/>
      <c r="I20" s="23"/>
      <c r="J20" s="23"/>
      <c r="K20" s="25"/>
      <c r="L20" s="23"/>
      <c r="M20" s="23"/>
      <c r="N20" s="23"/>
      <c r="O20" s="23"/>
      <c r="P20" s="23"/>
      <c r="Q20" s="23"/>
      <c r="R20" s="5">
        <f t="shared" si="0"/>
        <v>1</v>
      </c>
      <c r="S20" s="4">
        <f t="shared" si="1"/>
        <v>1</v>
      </c>
      <c r="T20" s="4">
        <f t="shared" si="2"/>
        <v>0</v>
      </c>
    </row>
    <row r="21" spans="2:20" ht="12.75">
      <c r="B21" s="13">
        <v>15</v>
      </c>
      <c r="C21" s="116" t="s">
        <v>4</v>
      </c>
      <c r="D21" s="117"/>
      <c r="E21" s="118"/>
      <c r="F21" s="4"/>
      <c r="G21" s="103">
        <v>1</v>
      </c>
      <c r="H21" s="97"/>
      <c r="I21" s="23">
        <v>1</v>
      </c>
      <c r="J21" s="23"/>
      <c r="K21" s="23"/>
      <c r="L21" s="23"/>
      <c r="M21" s="23"/>
      <c r="N21" s="23"/>
      <c r="O21" s="25"/>
      <c r="P21" s="25"/>
      <c r="Q21" s="25"/>
      <c r="R21" s="5">
        <f t="shared" si="0"/>
        <v>2</v>
      </c>
      <c r="S21" s="4">
        <f t="shared" si="1"/>
        <v>2</v>
      </c>
      <c r="T21" s="4">
        <f t="shared" si="2"/>
        <v>0</v>
      </c>
    </row>
    <row r="22" spans="2:20" ht="12.75">
      <c r="B22" s="13">
        <v>16</v>
      </c>
      <c r="C22" s="116" t="s">
        <v>35</v>
      </c>
      <c r="D22" s="117"/>
      <c r="E22" s="118"/>
      <c r="F22" s="4"/>
      <c r="G22" s="23"/>
      <c r="H22" s="97"/>
      <c r="I22" s="23">
        <v>1</v>
      </c>
      <c r="J22" s="23"/>
      <c r="K22" s="23"/>
      <c r="L22" s="25"/>
      <c r="M22" s="23"/>
      <c r="N22" s="23"/>
      <c r="O22" s="23"/>
      <c r="P22" s="23"/>
      <c r="Q22" s="23"/>
      <c r="R22" s="5">
        <f t="shared" si="0"/>
        <v>1</v>
      </c>
      <c r="S22" s="4">
        <f t="shared" si="1"/>
        <v>1</v>
      </c>
      <c r="T22" s="4">
        <f t="shared" si="2"/>
        <v>0</v>
      </c>
    </row>
    <row r="23" spans="2:20" ht="12.75">
      <c r="B23" s="44">
        <v>17</v>
      </c>
      <c r="C23" s="116" t="s">
        <v>112</v>
      </c>
      <c r="D23" s="117"/>
      <c r="E23" s="117"/>
      <c r="F23" s="3"/>
      <c r="G23" s="23"/>
      <c r="H23" s="97"/>
      <c r="I23" s="23">
        <v>1</v>
      </c>
      <c r="J23" s="23"/>
      <c r="K23" s="23"/>
      <c r="L23" s="25"/>
      <c r="M23" s="23"/>
      <c r="N23" s="23"/>
      <c r="O23" s="25"/>
      <c r="P23" s="25"/>
      <c r="Q23" s="25"/>
      <c r="R23" s="5"/>
      <c r="S23" s="4"/>
      <c r="T23" s="4"/>
    </row>
    <row r="24" spans="2:20" ht="12.75">
      <c r="B24" s="44"/>
      <c r="C24" s="116"/>
      <c r="D24" s="117"/>
      <c r="E24" s="117"/>
      <c r="F24" s="3"/>
      <c r="G24" s="25"/>
      <c r="H24" s="110"/>
      <c r="I24" s="25"/>
      <c r="J24" s="25"/>
      <c r="K24" s="25"/>
      <c r="L24" s="25"/>
      <c r="M24" s="25"/>
      <c r="N24" s="25"/>
      <c r="O24" s="25"/>
      <c r="P24" s="25"/>
      <c r="Q24" s="25"/>
      <c r="R24" s="5"/>
      <c r="S24" s="4"/>
      <c r="T24" s="4"/>
    </row>
    <row r="25" spans="2:20" ht="12.75">
      <c r="B25" s="44"/>
      <c r="C25" s="116"/>
      <c r="D25" s="117"/>
      <c r="E25" s="118"/>
      <c r="F25" s="19"/>
      <c r="G25" s="25"/>
      <c r="H25" s="110"/>
      <c r="I25" s="25"/>
      <c r="J25" s="25"/>
      <c r="K25" s="25"/>
      <c r="L25" s="25"/>
      <c r="M25" s="25"/>
      <c r="N25" s="25"/>
      <c r="O25" s="25"/>
      <c r="P25" s="25"/>
      <c r="Q25" s="25"/>
      <c r="R25" s="5"/>
      <c r="S25" s="4"/>
      <c r="T25" s="4"/>
    </row>
    <row r="26" spans="2:20" ht="12.75">
      <c r="B26" s="44"/>
      <c r="C26" s="122" t="s">
        <v>45</v>
      </c>
      <c r="D26" s="123"/>
      <c r="E26" s="124"/>
      <c r="F26" s="19"/>
      <c r="G26" s="25"/>
      <c r="H26" s="110"/>
      <c r="I26" s="25"/>
      <c r="J26" s="25"/>
      <c r="K26" s="25"/>
      <c r="L26" s="25"/>
      <c r="M26" s="25"/>
      <c r="N26" s="25"/>
      <c r="O26" s="25"/>
      <c r="P26" s="25"/>
      <c r="Q26" s="25"/>
      <c r="R26" s="5">
        <f t="shared" si="0"/>
        <v>0</v>
      </c>
      <c r="S26" s="4">
        <f t="shared" si="1"/>
        <v>0</v>
      </c>
      <c r="T26" s="4">
        <f t="shared" si="2"/>
        <v>0</v>
      </c>
    </row>
    <row r="27" spans="2:20" ht="12.75">
      <c r="B27" s="44">
        <v>1</v>
      </c>
      <c r="C27" s="70" t="s">
        <v>48</v>
      </c>
      <c r="D27" s="71"/>
      <c r="E27" s="98"/>
      <c r="F27" s="19"/>
      <c r="G27" s="25"/>
      <c r="H27" s="110"/>
      <c r="I27" s="25"/>
      <c r="J27" s="25"/>
      <c r="K27" s="25"/>
      <c r="L27" s="25"/>
      <c r="M27" s="25"/>
      <c r="N27" s="25"/>
      <c r="O27" s="25"/>
      <c r="P27" s="25"/>
      <c r="Q27" s="25"/>
      <c r="R27" s="5">
        <f t="shared" si="0"/>
        <v>0</v>
      </c>
      <c r="S27" s="4">
        <f t="shared" si="1"/>
        <v>0</v>
      </c>
      <c r="T27" s="4">
        <f t="shared" si="2"/>
        <v>0</v>
      </c>
    </row>
    <row r="28" spans="2:20" ht="12.75">
      <c r="B28" s="44">
        <v>2</v>
      </c>
      <c r="C28" s="70" t="s">
        <v>60</v>
      </c>
      <c r="D28" s="71"/>
      <c r="E28" s="98"/>
      <c r="F28" s="19"/>
      <c r="G28" s="25"/>
      <c r="H28" s="97"/>
      <c r="I28" s="23">
        <v>1</v>
      </c>
      <c r="J28" s="25"/>
      <c r="K28" s="25"/>
      <c r="L28" s="25"/>
      <c r="M28" s="23"/>
      <c r="N28" s="25"/>
      <c r="O28" s="25"/>
      <c r="P28" s="25"/>
      <c r="Q28" s="25"/>
      <c r="R28" s="5">
        <f t="shared" si="0"/>
        <v>1</v>
      </c>
      <c r="S28" s="4">
        <f t="shared" si="1"/>
        <v>1</v>
      </c>
      <c r="T28" s="4">
        <f t="shared" si="2"/>
        <v>0</v>
      </c>
    </row>
    <row r="29" spans="2:20" ht="12.75">
      <c r="B29" s="44">
        <v>3</v>
      </c>
      <c r="C29" s="70" t="s">
        <v>10</v>
      </c>
      <c r="D29" s="71"/>
      <c r="E29" s="98"/>
      <c r="F29" s="70"/>
      <c r="G29" s="103">
        <v>1</v>
      </c>
      <c r="H29" s="97"/>
      <c r="I29" s="23"/>
      <c r="J29" s="23"/>
      <c r="K29" s="25"/>
      <c r="L29" s="25"/>
      <c r="M29" s="23"/>
      <c r="N29" s="25"/>
      <c r="O29" s="25"/>
      <c r="P29" s="25"/>
      <c r="Q29" s="25"/>
      <c r="R29" s="5">
        <f t="shared" si="0"/>
        <v>1</v>
      </c>
      <c r="S29" s="4">
        <f t="shared" si="1"/>
        <v>1</v>
      </c>
      <c r="T29" s="4">
        <f t="shared" si="2"/>
        <v>0</v>
      </c>
    </row>
    <row r="30" spans="2:20" ht="12.75">
      <c r="B30" s="44">
        <v>4</v>
      </c>
      <c r="C30" s="70" t="s">
        <v>9</v>
      </c>
      <c r="D30" s="71"/>
      <c r="E30" s="98"/>
      <c r="F30" s="70"/>
      <c r="G30" s="103">
        <v>1</v>
      </c>
      <c r="H30" s="97"/>
      <c r="I30" s="25">
        <v>1</v>
      </c>
      <c r="J30" s="23"/>
      <c r="K30" s="25"/>
      <c r="L30" s="25"/>
      <c r="M30" s="23"/>
      <c r="N30" s="25"/>
      <c r="O30" s="25"/>
      <c r="P30" s="25"/>
      <c r="Q30" s="25"/>
      <c r="R30" s="5">
        <f t="shared" si="0"/>
        <v>2</v>
      </c>
      <c r="S30" s="4">
        <f t="shared" si="1"/>
        <v>2</v>
      </c>
      <c r="T30" s="4">
        <f t="shared" si="2"/>
        <v>0</v>
      </c>
    </row>
    <row r="31" spans="2:20" ht="12.75">
      <c r="B31" s="44">
        <v>5</v>
      </c>
      <c r="C31" s="70" t="s">
        <v>61</v>
      </c>
      <c r="D31" s="71"/>
      <c r="E31" s="98"/>
      <c r="F31" s="70"/>
      <c r="G31" s="25"/>
      <c r="H31" s="97"/>
      <c r="I31" s="23"/>
      <c r="J31" s="25"/>
      <c r="K31" s="25"/>
      <c r="L31" s="25"/>
      <c r="M31" s="23"/>
      <c r="N31" s="23"/>
      <c r="O31" s="25"/>
      <c r="P31" s="25"/>
      <c r="Q31" s="25"/>
      <c r="R31" s="5">
        <f t="shared" si="0"/>
        <v>0</v>
      </c>
      <c r="S31" s="4">
        <f t="shared" si="1"/>
        <v>0</v>
      </c>
      <c r="T31" s="4">
        <f t="shared" si="2"/>
        <v>0</v>
      </c>
    </row>
    <row r="32" spans="2:20" ht="12.75">
      <c r="B32" s="44">
        <v>6</v>
      </c>
      <c r="C32" s="116" t="s">
        <v>47</v>
      </c>
      <c r="D32" s="117"/>
      <c r="E32" s="118"/>
      <c r="F32" s="19"/>
      <c r="G32" s="105">
        <v>1</v>
      </c>
      <c r="H32" s="110"/>
      <c r="I32" s="25">
        <v>1</v>
      </c>
      <c r="J32" s="25"/>
      <c r="K32" s="25"/>
      <c r="L32" s="25"/>
      <c r="M32" s="25"/>
      <c r="N32" s="25"/>
      <c r="O32" s="25"/>
      <c r="P32" s="25"/>
      <c r="Q32" s="25"/>
      <c r="R32" s="5">
        <f t="shared" si="0"/>
        <v>2</v>
      </c>
      <c r="S32" s="4">
        <f t="shared" si="1"/>
        <v>2</v>
      </c>
      <c r="T32" s="4">
        <f t="shared" si="2"/>
        <v>0</v>
      </c>
    </row>
    <row r="33" spans="2:20" ht="12.75">
      <c r="B33" s="44"/>
      <c r="C33" s="116"/>
      <c r="D33" s="117"/>
      <c r="E33" s="118"/>
      <c r="F33" s="19"/>
      <c r="G33" s="25"/>
      <c r="H33" s="110"/>
      <c r="I33" s="25"/>
      <c r="J33" s="25"/>
      <c r="K33" s="25"/>
      <c r="L33" s="25"/>
      <c r="M33" s="25"/>
      <c r="N33" s="25"/>
      <c r="O33" s="25"/>
      <c r="P33" s="25"/>
      <c r="Q33" s="25"/>
      <c r="R33" s="5">
        <f t="shared" si="0"/>
        <v>0</v>
      </c>
      <c r="S33" s="4">
        <f t="shared" si="1"/>
        <v>0</v>
      </c>
      <c r="T33" s="4">
        <f t="shared" si="2"/>
        <v>0</v>
      </c>
    </row>
    <row r="34" spans="2:20" ht="12.75">
      <c r="B34" s="44"/>
      <c r="C34" s="70"/>
      <c r="D34" s="71"/>
      <c r="E34" s="71"/>
      <c r="F34" s="19"/>
      <c r="G34" s="25"/>
      <c r="H34" s="110"/>
      <c r="I34" s="25"/>
      <c r="J34" s="25"/>
      <c r="K34" s="25"/>
      <c r="L34" s="25"/>
      <c r="M34" s="25"/>
      <c r="N34" s="25"/>
      <c r="O34" s="25"/>
      <c r="P34" s="25"/>
      <c r="Q34" s="25"/>
      <c r="R34" s="5"/>
      <c r="S34" s="4"/>
      <c r="T34" s="4"/>
    </row>
    <row r="35" spans="2:20" ht="12.75">
      <c r="B35" s="68"/>
      <c r="C35" s="116"/>
      <c r="D35" s="117"/>
      <c r="E35" s="117"/>
      <c r="F35" s="69"/>
      <c r="G35" s="25"/>
      <c r="H35" s="110"/>
      <c r="I35" s="25"/>
      <c r="J35" s="25"/>
      <c r="K35" s="25"/>
      <c r="L35" s="25"/>
      <c r="M35" s="25"/>
      <c r="N35" s="25"/>
      <c r="O35" s="25"/>
      <c r="P35" s="25"/>
      <c r="Q35" s="25"/>
      <c r="R35" s="5"/>
      <c r="S35" s="4"/>
      <c r="T35" s="4"/>
    </row>
    <row r="36" spans="2:20" ht="12.75">
      <c r="B36" s="68"/>
      <c r="C36" s="116"/>
      <c r="D36" s="117"/>
      <c r="E36" s="117"/>
      <c r="F36" s="69"/>
      <c r="G36" s="25"/>
      <c r="H36" s="110"/>
      <c r="I36" s="25"/>
      <c r="J36" s="25"/>
      <c r="K36" s="25"/>
      <c r="L36" s="25"/>
      <c r="M36" s="25"/>
      <c r="N36" s="25"/>
      <c r="O36" s="25"/>
      <c r="P36" s="25"/>
      <c r="Q36" s="25"/>
      <c r="R36" s="5"/>
      <c r="S36" s="4"/>
      <c r="T36" s="4"/>
    </row>
    <row r="37" spans="2:20" ht="13.5" thickBot="1">
      <c r="B37" s="45"/>
      <c r="C37" s="155"/>
      <c r="D37" s="156"/>
      <c r="E37" s="157"/>
      <c r="F37" s="46"/>
      <c r="G37" s="49"/>
      <c r="H37" s="111"/>
      <c r="I37" s="49"/>
      <c r="J37" s="49"/>
      <c r="K37" s="49"/>
      <c r="L37" s="49"/>
      <c r="M37" s="49"/>
      <c r="N37" s="49"/>
      <c r="O37" s="49"/>
      <c r="P37" s="49"/>
      <c r="Q37" s="49"/>
      <c r="R37" s="50"/>
      <c r="S37" s="51"/>
      <c r="T37" s="52"/>
    </row>
    <row r="38" spans="2:20" ht="13.5" thickTop="1">
      <c r="B38" s="13"/>
      <c r="C38" s="160" t="s">
        <v>11</v>
      </c>
      <c r="D38" s="161"/>
      <c r="E38" s="161"/>
      <c r="F38" s="24"/>
      <c r="G38" s="23"/>
      <c r="H38" s="97"/>
      <c r="I38" s="23"/>
      <c r="J38" s="23"/>
      <c r="K38" s="23"/>
      <c r="L38" s="23"/>
      <c r="M38" s="23"/>
      <c r="N38" s="23"/>
      <c r="O38" s="23"/>
      <c r="P38" s="23"/>
      <c r="Q38" s="23"/>
      <c r="R38" s="5">
        <f>SUM(G38:Q38)</f>
        <v>0</v>
      </c>
      <c r="S38" s="47">
        <f>SUM(G38,I38,K38,M38,N38,Q38)</f>
        <v>0</v>
      </c>
      <c r="T38" s="48">
        <f>SUM(H38,J38,L38,O38,P38)</f>
        <v>0</v>
      </c>
    </row>
    <row r="39" spans="2:20" ht="12.75">
      <c r="B39" s="13"/>
      <c r="C39" s="86" t="s">
        <v>30</v>
      </c>
      <c r="D39" s="72"/>
      <c r="E39" s="72"/>
      <c r="F39" s="24"/>
      <c r="G39" s="23"/>
      <c r="H39" s="97"/>
      <c r="I39" s="23"/>
      <c r="J39" s="23"/>
      <c r="K39" s="23"/>
      <c r="L39" s="23"/>
      <c r="M39" s="23"/>
      <c r="N39" s="23"/>
      <c r="O39" s="23"/>
      <c r="P39" s="23"/>
      <c r="Q39" s="23"/>
      <c r="R39" s="5">
        <f>SUM(G39:Q39)</f>
        <v>0</v>
      </c>
      <c r="S39" s="47">
        <f>SUM(G39,I39,K39,M39,N39,Q39)</f>
        <v>0</v>
      </c>
      <c r="T39" s="48">
        <f>SUM(H39,J39,L39,O39,P39)</f>
        <v>0</v>
      </c>
    </row>
    <row r="40" spans="2:20" ht="12.75">
      <c r="B40" s="13"/>
      <c r="C40" s="160" t="s">
        <v>58</v>
      </c>
      <c r="D40" s="161"/>
      <c r="E40" s="161"/>
      <c r="F40" s="24"/>
      <c r="G40" s="23"/>
      <c r="H40" s="97"/>
      <c r="I40" s="23"/>
      <c r="J40" s="23"/>
      <c r="K40" s="23"/>
      <c r="L40" s="23"/>
      <c r="M40" s="23"/>
      <c r="N40" s="23"/>
      <c r="O40" s="23"/>
      <c r="P40" s="23"/>
      <c r="Q40" s="23"/>
      <c r="R40" s="5">
        <f>SUM(G40:Q40)</f>
        <v>0</v>
      </c>
      <c r="S40" s="47">
        <f>SUM(G40,I40,K40,M40,N40,Q40)</f>
        <v>0</v>
      </c>
      <c r="T40" s="48">
        <f>SUM(H40,J40,L40,O40,P40)</f>
        <v>0</v>
      </c>
    </row>
    <row r="41" spans="2:20" ht="12.75">
      <c r="B41" s="44"/>
      <c r="C41" s="101" t="s">
        <v>109</v>
      </c>
      <c r="D41" s="73"/>
      <c r="E41" s="72"/>
      <c r="F41" s="24"/>
      <c r="G41" s="23"/>
      <c r="H41" s="97"/>
      <c r="I41" s="23"/>
      <c r="J41" s="23"/>
      <c r="K41" s="23"/>
      <c r="L41" s="23"/>
      <c r="M41" s="23"/>
      <c r="N41" s="23"/>
      <c r="O41" s="23"/>
      <c r="P41" s="23"/>
      <c r="Q41" s="23"/>
      <c r="R41" s="5">
        <f>SUM(G41:Q41)</f>
        <v>0</v>
      </c>
      <c r="S41" s="47">
        <f>SUM(G41,I41,K41,M41,N41,Q41)</f>
        <v>0</v>
      </c>
      <c r="T41" s="48">
        <f>SUM(H41,J41,L41,O41,P41)</f>
        <v>0</v>
      </c>
    </row>
    <row r="42" spans="2:20" ht="12.75">
      <c r="B42" s="132"/>
      <c r="C42" s="133"/>
      <c r="D42" s="134"/>
      <c r="E42" s="37" t="s">
        <v>33</v>
      </c>
      <c r="F42" s="4"/>
      <c r="G42" s="23">
        <f>SUM(G6:G36)</f>
        <v>11</v>
      </c>
      <c r="H42" s="97">
        <f aca="true" t="shared" si="3" ref="H42:Q42">SUM(H6:H36)</f>
        <v>0</v>
      </c>
      <c r="I42" s="23">
        <f t="shared" si="3"/>
        <v>16</v>
      </c>
      <c r="J42" s="23">
        <f t="shared" si="3"/>
        <v>0</v>
      </c>
      <c r="K42" s="23">
        <f t="shared" si="3"/>
        <v>0</v>
      </c>
      <c r="L42" s="23">
        <f t="shared" si="3"/>
        <v>0</v>
      </c>
      <c r="M42" s="23">
        <f t="shared" si="3"/>
        <v>0</v>
      </c>
      <c r="N42" s="23">
        <f t="shared" si="3"/>
        <v>0</v>
      </c>
      <c r="O42" s="23">
        <f t="shared" si="3"/>
        <v>0</v>
      </c>
      <c r="P42" s="23">
        <f t="shared" si="3"/>
        <v>0</v>
      </c>
      <c r="Q42" s="23">
        <f t="shared" si="3"/>
        <v>0</v>
      </c>
      <c r="R42" s="5"/>
      <c r="S42" s="4"/>
      <c r="T42" s="4"/>
    </row>
    <row r="43" spans="2:17" ht="9.75" customHeight="1" hidden="1">
      <c r="B43" s="126"/>
      <c r="C43" s="128"/>
      <c r="D43" s="135"/>
      <c r="E43" s="38">
        <v>0.5069444444444444</v>
      </c>
      <c r="F43" s="39" t="s">
        <v>22</v>
      </c>
      <c r="G43" s="74"/>
      <c r="H43" s="112"/>
      <c r="I43" s="43" t="s">
        <v>23</v>
      </c>
      <c r="J43" s="74"/>
      <c r="K43" s="74"/>
      <c r="L43" s="74"/>
      <c r="M43" s="74"/>
      <c r="N43" s="74"/>
      <c r="O43" s="74"/>
      <c r="P43" s="74"/>
      <c r="Q43" s="74"/>
    </row>
    <row r="44" spans="2:17" ht="9.75" customHeight="1" hidden="1">
      <c r="B44" s="126"/>
      <c r="C44" s="128"/>
      <c r="D44" s="135"/>
      <c r="E44" s="38">
        <v>0.4166666666666667</v>
      </c>
      <c r="F44" s="39" t="s">
        <v>23</v>
      </c>
      <c r="G44" s="74"/>
      <c r="H44" s="112"/>
      <c r="I44" s="43" t="s">
        <v>26</v>
      </c>
      <c r="J44" s="74"/>
      <c r="K44" s="74"/>
      <c r="L44" s="74"/>
      <c r="M44" s="74"/>
      <c r="N44" s="74"/>
      <c r="O44" s="74"/>
      <c r="P44" s="74"/>
      <c r="Q44" s="74"/>
    </row>
    <row r="45" spans="2:20" ht="9.75" customHeight="1" hidden="1">
      <c r="B45" s="126"/>
      <c r="C45" s="128"/>
      <c r="D45" s="135"/>
      <c r="E45" s="40">
        <v>0.4583333333333333</v>
      </c>
      <c r="F45" s="41" t="s">
        <v>24</v>
      </c>
      <c r="G45" s="75"/>
      <c r="H45" s="113"/>
      <c r="I45" s="76" t="s">
        <v>23</v>
      </c>
      <c r="J45" s="75"/>
      <c r="K45" s="74"/>
      <c r="L45" s="77" t="s">
        <v>31</v>
      </c>
      <c r="M45" s="74"/>
      <c r="N45" s="74"/>
      <c r="O45" s="78"/>
      <c r="P45" s="78"/>
      <c r="Q45" s="78"/>
      <c r="R45" s="143"/>
      <c r="S45" s="144"/>
      <c r="T45" s="145"/>
    </row>
    <row r="46" spans="2:20" ht="9.75" customHeight="1" hidden="1">
      <c r="B46" s="127"/>
      <c r="C46" s="121"/>
      <c r="D46" s="136"/>
      <c r="E46" s="38">
        <v>0.6666666666666666</v>
      </c>
      <c r="F46" s="42" t="s">
        <v>23</v>
      </c>
      <c r="G46" s="74"/>
      <c r="H46" s="112"/>
      <c r="I46" s="43" t="s">
        <v>27</v>
      </c>
      <c r="J46" s="74"/>
      <c r="K46" s="74"/>
      <c r="L46" s="74"/>
      <c r="M46" s="74"/>
      <c r="N46" s="74"/>
      <c r="O46" s="78"/>
      <c r="P46" s="78"/>
      <c r="Q46" s="78"/>
      <c r="R46" s="146"/>
      <c r="S46" s="147"/>
      <c r="T46" s="148"/>
    </row>
    <row r="47" spans="2:20" ht="9.75" customHeight="1">
      <c r="B47" s="137"/>
      <c r="C47" s="138"/>
      <c r="D47" s="138"/>
      <c r="E47" s="138"/>
      <c r="F47" s="138"/>
      <c r="G47" s="129" t="s">
        <v>55</v>
      </c>
      <c r="H47" s="163" t="s">
        <v>101</v>
      </c>
      <c r="I47" s="129" t="s">
        <v>95</v>
      </c>
      <c r="J47" s="129" t="s">
        <v>96</v>
      </c>
      <c r="K47" s="129" t="s">
        <v>41</v>
      </c>
      <c r="L47" s="129" t="s">
        <v>56</v>
      </c>
      <c r="M47" s="152" t="s">
        <v>40</v>
      </c>
      <c r="N47" s="129" t="s">
        <v>42</v>
      </c>
      <c r="O47" s="129" t="s">
        <v>57</v>
      </c>
      <c r="P47" s="129" t="s">
        <v>26</v>
      </c>
      <c r="Q47" s="129" t="s">
        <v>100</v>
      </c>
      <c r="R47" s="146"/>
      <c r="S47" s="147"/>
      <c r="T47" s="148"/>
    </row>
    <row r="48" spans="2:20" ht="9.75" customHeight="1">
      <c r="B48" s="139"/>
      <c r="C48" s="140"/>
      <c r="D48" s="140"/>
      <c r="E48" s="140"/>
      <c r="F48" s="140"/>
      <c r="G48" s="130"/>
      <c r="H48" s="164"/>
      <c r="I48" s="130"/>
      <c r="J48" s="130"/>
      <c r="K48" s="130"/>
      <c r="L48" s="130"/>
      <c r="M48" s="153"/>
      <c r="N48" s="130"/>
      <c r="O48" s="130"/>
      <c r="P48" s="130"/>
      <c r="Q48" s="130"/>
      <c r="R48" s="146"/>
      <c r="S48" s="147"/>
      <c r="T48" s="148"/>
    </row>
    <row r="49" spans="2:20" ht="9.75" customHeight="1">
      <c r="B49" s="139"/>
      <c r="C49" s="140"/>
      <c r="D49" s="140"/>
      <c r="E49" s="140"/>
      <c r="F49" s="140"/>
      <c r="G49" s="130"/>
      <c r="H49" s="164"/>
      <c r="I49" s="130"/>
      <c r="J49" s="130"/>
      <c r="K49" s="130"/>
      <c r="L49" s="130"/>
      <c r="M49" s="153"/>
      <c r="N49" s="130"/>
      <c r="O49" s="130"/>
      <c r="P49" s="130"/>
      <c r="Q49" s="130"/>
      <c r="R49" s="149"/>
      <c r="S49" s="150"/>
      <c r="T49" s="151"/>
    </row>
    <row r="50" spans="2:20" ht="9.75" customHeight="1">
      <c r="B50" s="139"/>
      <c r="C50" s="140"/>
      <c r="D50" s="140"/>
      <c r="E50" s="140"/>
      <c r="F50" s="140"/>
      <c r="G50" s="130"/>
      <c r="H50" s="164"/>
      <c r="I50" s="130"/>
      <c r="J50" s="130"/>
      <c r="K50" s="130"/>
      <c r="L50" s="130"/>
      <c r="M50" s="153"/>
      <c r="N50" s="130"/>
      <c r="O50" s="130"/>
      <c r="P50" s="130"/>
      <c r="Q50" s="130"/>
      <c r="R50" s="143"/>
      <c r="S50" s="144"/>
      <c r="T50" s="145"/>
    </row>
    <row r="51" spans="2:20" ht="9.75" customHeight="1">
      <c r="B51" s="139"/>
      <c r="C51" s="140"/>
      <c r="D51" s="140"/>
      <c r="E51" s="140"/>
      <c r="F51" s="140"/>
      <c r="G51" s="130"/>
      <c r="H51" s="164"/>
      <c r="I51" s="130"/>
      <c r="J51" s="130"/>
      <c r="K51" s="130"/>
      <c r="L51" s="130"/>
      <c r="M51" s="153"/>
      <c r="N51" s="130"/>
      <c r="O51" s="130"/>
      <c r="P51" s="130"/>
      <c r="Q51" s="130"/>
      <c r="R51" s="146"/>
      <c r="S51" s="147"/>
      <c r="T51" s="148"/>
    </row>
    <row r="52" spans="2:20" ht="9.75" customHeight="1">
      <c r="B52" s="139"/>
      <c r="C52" s="140"/>
      <c r="D52" s="140"/>
      <c r="E52" s="140"/>
      <c r="F52" s="140"/>
      <c r="G52" s="130"/>
      <c r="H52" s="164"/>
      <c r="I52" s="130"/>
      <c r="J52" s="130"/>
      <c r="K52" s="130"/>
      <c r="L52" s="130"/>
      <c r="M52" s="153"/>
      <c r="N52" s="130"/>
      <c r="O52" s="130"/>
      <c r="P52" s="130"/>
      <c r="Q52" s="130"/>
      <c r="R52" s="146"/>
      <c r="S52" s="147"/>
      <c r="T52" s="148"/>
    </row>
    <row r="53" spans="2:20" ht="9.75" customHeight="1">
      <c r="B53" s="139"/>
      <c r="C53" s="140"/>
      <c r="D53" s="140"/>
      <c r="E53" s="140"/>
      <c r="F53" s="140"/>
      <c r="G53" s="130"/>
      <c r="H53" s="164"/>
      <c r="I53" s="130"/>
      <c r="J53" s="130"/>
      <c r="K53" s="130"/>
      <c r="L53" s="130"/>
      <c r="M53" s="153"/>
      <c r="N53" s="130"/>
      <c r="O53" s="130"/>
      <c r="P53" s="130"/>
      <c r="Q53" s="130"/>
      <c r="R53" s="146"/>
      <c r="S53" s="147"/>
      <c r="T53" s="148"/>
    </row>
    <row r="54" spans="2:20" ht="9.75" customHeight="1" thickBot="1">
      <c r="B54" s="141"/>
      <c r="C54" s="142"/>
      <c r="D54" s="142"/>
      <c r="E54" s="142"/>
      <c r="F54" s="142"/>
      <c r="G54" s="131"/>
      <c r="H54" s="165"/>
      <c r="I54" s="131"/>
      <c r="J54" s="131"/>
      <c r="K54" s="131"/>
      <c r="L54" s="131"/>
      <c r="M54" s="154"/>
      <c r="N54" s="131"/>
      <c r="O54" s="131"/>
      <c r="P54" s="131"/>
      <c r="Q54" s="131"/>
      <c r="R54" s="149"/>
      <c r="S54" s="150"/>
      <c r="T54" s="151"/>
    </row>
    <row r="55" spans="2:20" ht="12.75">
      <c r="B55" s="6"/>
      <c r="C55" s="17"/>
      <c r="D55" s="17"/>
      <c r="E55" s="17"/>
      <c r="F55" s="17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16"/>
      <c r="S55" s="17"/>
      <c r="T55" s="17"/>
    </row>
    <row r="56" spans="2:20" ht="12.75">
      <c r="B56" s="54"/>
      <c r="C56" s="55"/>
      <c r="D56" s="55"/>
      <c r="E56" s="55"/>
      <c r="F56" s="55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56"/>
      <c r="S56" s="57"/>
      <c r="T56" s="58"/>
    </row>
    <row r="57" spans="2:20" ht="12.75">
      <c r="B57" s="63"/>
      <c r="C57" s="67" t="s">
        <v>43</v>
      </c>
      <c r="D57" s="60"/>
      <c r="E57" s="60"/>
      <c r="F57" s="60"/>
      <c r="G57" s="106" t="s">
        <v>114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65"/>
      <c r="S57" s="64"/>
      <c r="T57" s="66"/>
    </row>
    <row r="58" spans="2:20" ht="12.75">
      <c r="B58" s="59"/>
      <c r="C58" s="60"/>
      <c r="D58" s="60"/>
      <c r="E58" s="60"/>
      <c r="F58" s="60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0"/>
      <c r="T58" s="62"/>
    </row>
    <row r="59" ht="12.75"/>
  </sheetData>
  <sheetProtection/>
  <mergeCells count="46">
    <mergeCell ref="C33:E33"/>
    <mergeCell ref="F2:F4"/>
    <mergeCell ref="C20:E20"/>
    <mergeCell ref="C22:E22"/>
    <mergeCell ref="C21:E21"/>
    <mergeCell ref="C6:E6"/>
    <mergeCell ref="C7:E7"/>
    <mergeCell ref="C14:E14"/>
    <mergeCell ref="C16:E16"/>
    <mergeCell ref="C17:E17"/>
    <mergeCell ref="C19:E19"/>
    <mergeCell ref="B2:B5"/>
    <mergeCell ref="C4:E5"/>
    <mergeCell ref="C32:E32"/>
    <mergeCell ref="C13:E13"/>
    <mergeCell ref="C23:E23"/>
    <mergeCell ref="C26:E26"/>
    <mergeCell ref="C25:E25"/>
    <mergeCell ref="C24:E24"/>
    <mergeCell ref="C15:E15"/>
    <mergeCell ref="O47:O54"/>
    <mergeCell ref="N47:N54"/>
    <mergeCell ref="B42:D46"/>
    <mergeCell ref="B47:F54"/>
    <mergeCell ref="L47:L54"/>
    <mergeCell ref="G47:G54"/>
    <mergeCell ref="H47:H54"/>
    <mergeCell ref="I47:I54"/>
    <mergeCell ref="J47:J54"/>
    <mergeCell ref="K47:K54"/>
    <mergeCell ref="C40:E40"/>
    <mergeCell ref="C38:E38"/>
    <mergeCell ref="C37:E37"/>
    <mergeCell ref="C35:E35"/>
    <mergeCell ref="C36:E36"/>
    <mergeCell ref="R45:T49"/>
    <mergeCell ref="M47:M54"/>
    <mergeCell ref="Q47:Q54"/>
    <mergeCell ref="R50:T54"/>
    <mergeCell ref="P47:P54"/>
    <mergeCell ref="C18:E18"/>
    <mergeCell ref="C12:E12"/>
    <mergeCell ref="C9:E9"/>
    <mergeCell ref="C8:E8"/>
    <mergeCell ref="C10:E10"/>
    <mergeCell ref="C11:E11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B2:W58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1.7109375" style="0" customWidth="1"/>
    <col min="2" max="2" width="5.57421875" style="1" bestFit="1" customWidth="1"/>
    <col min="3" max="3" width="10.421875" style="0" bestFit="1" customWidth="1"/>
    <col min="4" max="4" width="7.8515625" style="0" customWidth="1"/>
    <col min="5" max="5" width="11.421875" style="0" bestFit="1" customWidth="1"/>
    <col min="6" max="6" width="5.8515625" style="0" customWidth="1"/>
    <col min="7" max="17" width="8.421875" style="1" customWidth="1"/>
    <col min="18" max="18" width="5.57421875" style="1" bestFit="1" customWidth="1"/>
    <col min="19" max="19" width="7.421875" style="0" bestFit="1" customWidth="1"/>
    <col min="20" max="20" width="5.421875" style="0" bestFit="1" customWidth="1"/>
    <col min="24" max="24" width="10.28125" style="0" customWidth="1"/>
    <col min="25" max="25" width="9.57421875" style="0" customWidth="1"/>
  </cols>
  <sheetData>
    <row r="1" ht="6.75" customHeight="1" thickBot="1"/>
    <row r="2" spans="2:20" ht="12.75">
      <c r="B2" s="125"/>
      <c r="C2" s="30" t="s">
        <v>62</v>
      </c>
      <c r="D2" s="29"/>
      <c r="E2" s="31"/>
      <c r="F2" s="119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  <c r="T2" s="28"/>
    </row>
    <row r="3" spans="2:20" ht="13.5" thickBot="1">
      <c r="B3" s="126"/>
      <c r="C3" s="32" t="s">
        <v>20</v>
      </c>
      <c r="D3" s="14" t="s">
        <v>21</v>
      </c>
      <c r="E3" s="33"/>
      <c r="F3" s="120"/>
      <c r="G3" s="34" t="s">
        <v>18</v>
      </c>
      <c r="H3" s="8" t="s">
        <v>19</v>
      </c>
      <c r="I3" s="8" t="s">
        <v>18</v>
      </c>
      <c r="J3" s="8" t="s">
        <v>19</v>
      </c>
      <c r="K3" s="8" t="s">
        <v>18</v>
      </c>
      <c r="L3" s="8" t="s">
        <v>19</v>
      </c>
      <c r="M3" s="8" t="s">
        <v>18</v>
      </c>
      <c r="N3" s="8" t="s">
        <v>18</v>
      </c>
      <c r="O3" s="8" t="s">
        <v>19</v>
      </c>
      <c r="P3" s="8" t="s">
        <v>19</v>
      </c>
      <c r="Q3" s="8" t="s">
        <v>18</v>
      </c>
      <c r="R3" s="8" t="s">
        <v>13</v>
      </c>
      <c r="S3" s="7" t="s">
        <v>13</v>
      </c>
      <c r="T3" s="11" t="s">
        <v>13</v>
      </c>
    </row>
    <row r="4" spans="2:20" ht="12.75">
      <c r="B4" s="126"/>
      <c r="C4" s="128"/>
      <c r="D4" s="128"/>
      <c r="E4" s="128"/>
      <c r="F4" s="121"/>
      <c r="G4" s="84" t="s">
        <v>103</v>
      </c>
      <c r="H4" s="85" t="s">
        <v>28</v>
      </c>
      <c r="I4" s="85" t="s">
        <v>28</v>
      </c>
      <c r="J4" s="85" t="s">
        <v>97</v>
      </c>
      <c r="K4" s="85" t="s">
        <v>103</v>
      </c>
      <c r="L4" s="85" t="s">
        <v>28</v>
      </c>
      <c r="M4" s="85" t="s">
        <v>28</v>
      </c>
      <c r="N4" s="85" t="s">
        <v>28</v>
      </c>
      <c r="O4" s="85" t="s">
        <v>28</v>
      </c>
      <c r="P4" s="99" t="s">
        <v>28</v>
      </c>
      <c r="Q4" s="85" t="s">
        <v>28</v>
      </c>
      <c r="R4" s="36"/>
      <c r="S4" s="15"/>
      <c r="T4" s="18"/>
    </row>
    <row r="5" spans="2:20" s="2" customFormat="1" ht="12.75">
      <c r="B5" s="127"/>
      <c r="C5" s="121"/>
      <c r="D5" s="121"/>
      <c r="E5" s="121"/>
      <c r="F5" s="35" t="s">
        <v>14</v>
      </c>
      <c r="G5" s="82" t="s">
        <v>102</v>
      </c>
      <c r="H5" s="83" t="s">
        <v>84</v>
      </c>
      <c r="I5" s="83" t="s">
        <v>85</v>
      </c>
      <c r="J5" s="83" t="s">
        <v>104</v>
      </c>
      <c r="K5" s="83" t="s">
        <v>105</v>
      </c>
      <c r="L5" s="83" t="s">
        <v>87</v>
      </c>
      <c r="M5" s="83" t="s">
        <v>88</v>
      </c>
      <c r="N5" s="83" t="s">
        <v>89</v>
      </c>
      <c r="O5" s="83" t="s">
        <v>106</v>
      </c>
      <c r="P5" s="83" t="s">
        <v>92</v>
      </c>
      <c r="Q5" s="83" t="s">
        <v>107</v>
      </c>
      <c r="R5" s="10" t="s">
        <v>17</v>
      </c>
      <c r="S5" s="9" t="s">
        <v>15</v>
      </c>
      <c r="T5" s="12" t="s">
        <v>16</v>
      </c>
    </row>
    <row r="6" spans="2:23" ht="12.75">
      <c r="B6" s="13"/>
      <c r="C6" s="162" t="s">
        <v>38</v>
      </c>
      <c r="D6" s="162"/>
      <c r="E6" s="162"/>
      <c r="F6" s="4"/>
      <c r="G6" s="53"/>
      <c r="H6" s="23"/>
      <c r="I6" s="23"/>
      <c r="J6" s="23"/>
      <c r="K6" s="23"/>
      <c r="L6" s="23"/>
      <c r="M6" s="23"/>
      <c r="N6" s="23"/>
      <c r="O6" s="23"/>
      <c r="P6" s="23"/>
      <c r="Q6" s="21"/>
      <c r="R6" s="5">
        <f aca="true" t="shared" si="0" ref="R6:R22">SUM(G6:Q6)</f>
        <v>0</v>
      </c>
      <c r="S6" s="4">
        <f>H6++J6+L6+O6+P6</f>
        <v>0</v>
      </c>
      <c r="T6" s="4">
        <f>G6+I6+K6+M6+N6+Q6</f>
        <v>0</v>
      </c>
      <c r="W6" s="22"/>
    </row>
    <row r="7" spans="2:23" ht="12.75">
      <c r="B7" s="13">
        <v>1</v>
      </c>
      <c r="C7" s="116" t="s">
        <v>5</v>
      </c>
      <c r="D7" s="117"/>
      <c r="E7" s="117"/>
      <c r="F7" s="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5">
        <f t="shared" si="0"/>
        <v>0</v>
      </c>
      <c r="S7" s="4">
        <f aca="true" t="shared" si="1" ref="S7:S33">H7++J7+L7+O7+P7</f>
        <v>0</v>
      </c>
      <c r="T7" s="4">
        <f aca="true" t="shared" si="2" ref="T7:T33">G7+I7+K7+M7+N7+Q7</f>
        <v>0</v>
      </c>
      <c r="W7" s="22"/>
    </row>
    <row r="8" spans="2:23" ht="12.75">
      <c r="B8" s="13">
        <v>2</v>
      </c>
      <c r="C8" s="116" t="s">
        <v>7</v>
      </c>
      <c r="D8" s="117"/>
      <c r="E8" s="118"/>
      <c r="F8" s="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5">
        <f t="shared" si="0"/>
        <v>0</v>
      </c>
      <c r="S8" s="4">
        <f t="shared" si="1"/>
        <v>0</v>
      </c>
      <c r="T8" s="4">
        <f t="shared" si="2"/>
        <v>0</v>
      </c>
      <c r="W8" s="22"/>
    </row>
    <row r="9" spans="2:23" ht="12.75">
      <c r="B9" s="13">
        <v>3</v>
      </c>
      <c r="C9" s="116" t="s">
        <v>59</v>
      </c>
      <c r="D9" s="117"/>
      <c r="E9" s="118"/>
      <c r="F9" s="4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5">
        <f t="shared" si="0"/>
        <v>0</v>
      </c>
      <c r="S9" s="4">
        <f t="shared" si="1"/>
        <v>0</v>
      </c>
      <c r="T9" s="4">
        <f t="shared" si="2"/>
        <v>0</v>
      </c>
      <c r="W9" s="22"/>
    </row>
    <row r="10" spans="2:20" ht="12.75">
      <c r="B10" s="13">
        <v>4</v>
      </c>
      <c r="C10" s="116" t="s">
        <v>32</v>
      </c>
      <c r="D10" s="117"/>
      <c r="E10" s="118"/>
      <c r="F10" s="4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5">
        <f t="shared" si="0"/>
        <v>0</v>
      </c>
      <c r="S10" s="4">
        <f t="shared" si="1"/>
        <v>0</v>
      </c>
      <c r="T10" s="4">
        <f t="shared" si="2"/>
        <v>0</v>
      </c>
    </row>
    <row r="11" spans="2:23" ht="12.75">
      <c r="B11" s="13">
        <v>5</v>
      </c>
      <c r="C11" s="116" t="s">
        <v>6</v>
      </c>
      <c r="D11" s="117"/>
      <c r="E11" s="118"/>
      <c r="F11" s="4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5">
        <f t="shared" si="0"/>
        <v>0</v>
      </c>
      <c r="S11" s="4">
        <f t="shared" si="1"/>
        <v>0</v>
      </c>
      <c r="T11" s="4">
        <f t="shared" si="2"/>
        <v>0</v>
      </c>
      <c r="W11" s="22"/>
    </row>
    <row r="12" spans="2:20" ht="12.75">
      <c r="B12" s="13">
        <v>6</v>
      </c>
      <c r="C12" s="116" t="s">
        <v>3</v>
      </c>
      <c r="D12" s="117"/>
      <c r="E12" s="118"/>
      <c r="F12" s="4"/>
      <c r="G12" s="23"/>
      <c r="H12" s="23"/>
      <c r="I12" s="23"/>
      <c r="J12" s="23"/>
      <c r="K12" s="23"/>
      <c r="L12" s="23"/>
      <c r="M12" s="23"/>
      <c r="N12" s="25"/>
      <c r="O12" s="25"/>
      <c r="P12" s="25"/>
      <c r="Q12" s="23"/>
      <c r="R12" s="5">
        <f t="shared" si="0"/>
        <v>0</v>
      </c>
      <c r="S12" s="4">
        <f t="shared" si="1"/>
        <v>0</v>
      </c>
      <c r="T12" s="4">
        <f t="shared" si="2"/>
        <v>0</v>
      </c>
    </row>
    <row r="13" spans="2:20" ht="12.75">
      <c r="B13" s="13">
        <v>7</v>
      </c>
      <c r="C13" s="116" t="s">
        <v>34</v>
      </c>
      <c r="D13" s="117"/>
      <c r="E13" s="118"/>
      <c r="F13" s="4"/>
      <c r="G13" s="23"/>
      <c r="H13" s="23"/>
      <c r="I13" s="23"/>
      <c r="J13" s="23"/>
      <c r="K13" s="23"/>
      <c r="L13" s="23"/>
      <c r="M13" s="23"/>
      <c r="N13" s="25"/>
      <c r="O13" s="25"/>
      <c r="P13" s="25"/>
      <c r="Q13" s="23"/>
      <c r="R13" s="5">
        <f t="shared" si="0"/>
        <v>0</v>
      </c>
      <c r="S13" s="4">
        <f t="shared" si="1"/>
        <v>0</v>
      </c>
      <c r="T13" s="4">
        <f t="shared" si="2"/>
        <v>0</v>
      </c>
    </row>
    <row r="14" spans="2:20" ht="12.75">
      <c r="B14" s="13">
        <v>8</v>
      </c>
      <c r="C14" s="116" t="s">
        <v>63</v>
      </c>
      <c r="D14" s="117"/>
      <c r="E14" s="118"/>
      <c r="F14" s="4"/>
      <c r="G14" s="23"/>
      <c r="H14" s="23"/>
      <c r="I14" s="23"/>
      <c r="J14" s="23"/>
      <c r="K14" s="23"/>
      <c r="L14" s="23"/>
      <c r="M14" s="23"/>
      <c r="N14" s="25"/>
      <c r="O14" s="25"/>
      <c r="P14" s="25"/>
      <c r="Q14" s="23"/>
      <c r="R14" s="5">
        <f t="shared" si="0"/>
        <v>0</v>
      </c>
      <c r="S14" s="4">
        <f t="shared" si="1"/>
        <v>0</v>
      </c>
      <c r="T14" s="4">
        <f t="shared" si="2"/>
        <v>0</v>
      </c>
    </row>
    <row r="15" spans="2:23" ht="12.75">
      <c r="B15" s="13">
        <v>9</v>
      </c>
      <c r="C15" s="116" t="s">
        <v>8</v>
      </c>
      <c r="D15" s="117"/>
      <c r="E15" s="118"/>
      <c r="F15" s="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5">
        <f t="shared" si="0"/>
        <v>0</v>
      </c>
      <c r="S15" s="4">
        <f t="shared" si="1"/>
        <v>0</v>
      </c>
      <c r="T15" s="4">
        <f t="shared" si="2"/>
        <v>0</v>
      </c>
      <c r="W15" s="22"/>
    </row>
    <row r="16" spans="2:23" ht="12.75">
      <c r="B16" s="20">
        <v>10</v>
      </c>
      <c r="C16" s="116" t="s">
        <v>64</v>
      </c>
      <c r="D16" s="117"/>
      <c r="E16" s="118"/>
      <c r="F16" s="3"/>
      <c r="G16" s="23"/>
      <c r="H16" s="23"/>
      <c r="I16" s="23"/>
      <c r="J16" s="23"/>
      <c r="K16" s="25"/>
      <c r="L16" s="25"/>
      <c r="M16" s="23"/>
      <c r="N16" s="23"/>
      <c r="O16" s="25"/>
      <c r="P16" s="25"/>
      <c r="Q16" s="25"/>
      <c r="R16" s="5">
        <f t="shared" si="0"/>
        <v>0</v>
      </c>
      <c r="S16" s="4">
        <f t="shared" si="1"/>
        <v>0</v>
      </c>
      <c r="T16" s="4">
        <f t="shared" si="2"/>
        <v>0</v>
      </c>
      <c r="W16" s="22"/>
    </row>
    <row r="17" spans="2:23" ht="12.75">
      <c r="B17" s="20">
        <v>11</v>
      </c>
      <c r="C17" s="116" t="s">
        <v>111</v>
      </c>
      <c r="D17" s="117"/>
      <c r="E17" s="117"/>
      <c r="F17" s="3"/>
      <c r="G17" s="23"/>
      <c r="H17" s="23"/>
      <c r="I17" s="23"/>
      <c r="J17" s="23"/>
      <c r="K17" s="25"/>
      <c r="L17" s="25"/>
      <c r="M17" s="23"/>
      <c r="N17" s="23"/>
      <c r="O17" s="25"/>
      <c r="P17" s="25"/>
      <c r="Q17" s="25"/>
      <c r="R17" s="5">
        <f t="shared" si="0"/>
        <v>0</v>
      </c>
      <c r="S17" s="4">
        <f t="shared" si="1"/>
        <v>0</v>
      </c>
      <c r="T17" s="4">
        <f t="shared" si="2"/>
        <v>0</v>
      </c>
      <c r="W17" s="22"/>
    </row>
    <row r="18" spans="2:23" ht="12.75">
      <c r="B18" s="20">
        <v>12</v>
      </c>
      <c r="C18" s="116" t="s">
        <v>51</v>
      </c>
      <c r="D18" s="117"/>
      <c r="E18" s="118"/>
      <c r="F18" s="3"/>
      <c r="G18" s="23"/>
      <c r="H18" s="23"/>
      <c r="I18" s="23"/>
      <c r="J18" s="23"/>
      <c r="K18" s="25"/>
      <c r="L18" s="25"/>
      <c r="M18" s="23"/>
      <c r="N18" s="23"/>
      <c r="O18" s="25"/>
      <c r="P18" s="25"/>
      <c r="Q18" s="25"/>
      <c r="R18" s="5">
        <f t="shared" si="0"/>
        <v>0</v>
      </c>
      <c r="S18" s="4">
        <f t="shared" si="1"/>
        <v>0</v>
      </c>
      <c r="T18" s="4">
        <f t="shared" si="2"/>
        <v>0</v>
      </c>
      <c r="W18" s="22"/>
    </row>
    <row r="19" spans="2:23" ht="12.75">
      <c r="B19" s="20">
        <v>13</v>
      </c>
      <c r="C19" s="116" t="s">
        <v>65</v>
      </c>
      <c r="D19" s="117"/>
      <c r="E19" s="118"/>
      <c r="F19" s="3"/>
      <c r="G19" s="23"/>
      <c r="H19" s="23"/>
      <c r="I19" s="23"/>
      <c r="J19" s="23"/>
      <c r="K19" s="25"/>
      <c r="L19" s="25"/>
      <c r="M19" s="23"/>
      <c r="N19" s="23"/>
      <c r="O19" s="25"/>
      <c r="P19" s="25"/>
      <c r="Q19" s="25"/>
      <c r="R19" s="5">
        <f t="shared" si="0"/>
        <v>0</v>
      </c>
      <c r="S19" s="4">
        <f t="shared" si="1"/>
        <v>0</v>
      </c>
      <c r="T19" s="4">
        <f t="shared" si="2"/>
        <v>0</v>
      </c>
      <c r="W19" s="22"/>
    </row>
    <row r="20" spans="2:20" ht="12.75">
      <c r="B20" s="13">
        <v>14</v>
      </c>
      <c r="C20" s="116" t="s">
        <v>36</v>
      </c>
      <c r="D20" s="117"/>
      <c r="E20" s="118"/>
      <c r="F20" s="4"/>
      <c r="G20" s="23"/>
      <c r="H20" s="23"/>
      <c r="I20" s="23"/>
      <c r="J20" s="23"/>
      <c r="K20" s="25"/>
      <c r="L20" s="23"/>
      <c r="M20" s="23"/>
      <c r="N20" s="23"/>
      <c r="O20" s="23"/>
      <c r="P20" s="23"/>
      <c r="Q20" s="23"/>
      <c r="R20" s="5">
        <f t="shared" si="0"/>
        <v>0</v>
      </c>
      <c r="S20" s="4">
        <f t="shared" si="1"/>
        <v>0</v>
      </c>
      <c r="T20" s="4">
        <f t="shared" si="2"/>
        <v>0</v>
      </c>
    </row>
    <row r="21" spans="2:20" ht="12.75">
      <c r="B21" s="13">
        <v>15</v>
      </c>
      <c r="C21" s="116" t="s">
        <v>4</v>
      </c>
      <c r="D21" s="117"/>
      <c r="E21" s="118"/>
      <c r="F21" s="4"/>
      <c r="G21" s="23"/>
      <c r="H21" s="23"/>
      <c r="I21" s="23"/>
      <c r="J21" s="23"/>
      <c r="K21" s="23"/>
      <c r="L21" s="23"/>
      <c r="M21" s="23"/>
      <c r="N21" s="23"/>
      <c r="O21" s="25"/>
      <c r="P21" s="25"/>
      <c r="Q21" s="25"/>
      <c r="R21" s="5">
        <f t="shared" si="0"/>
        <v>0</v>
      </c>
      <c r="S21" s="4">
        <f t="shared" si="1"/>
        <v>0</v>
      </c>
      <c r="T21" s="4">
        <f t="shared" si="2"/>
        <v>0</v>
      </c>
    </row>
    <row r="22" spans="2:20" ht="12.75">
      <c r="B22" s="13">
        <v>16</v>
      </c>
      <c r="C22" s="116" t="s">
        <v>35</v>
      </c>
      <c r="D22" s="117"/>
      <c r="E22" s="118"/>
      <c r="F22" s="4"/>
      <c r="G22" s="23"/>
      <c r="H22" s="23"/>
      <c r="I22" s="23"/>
      <c r="J22" s="23"/>
      <c r="K22" s="23"/>
      <c r="L22" s="25"/>
      <c r="M22" s="23"/>
      <c r="N22" s="23"/>
      <c r="O22" s="23"/>
      <c r="P22" s="23"/>
      <c r="Q22" s="23"/>
      <c r="R22" s="5">
        <f t="shared" si="0"/>
        <v>0</v>
      </c>
      <c r="S22" s="4">
        <f t="shared" si="1"/>
        <v>0</v>
      </c>
      <c r="T22" s="4">
        <f t="shared" si="2"/>
        <v>0</v>
      </c>
    </row>
    <row r="23" spans="2:20" ht="12.75">
      <c r="B23" s="44">
        <v>17</v>
      </c>
      <c r="C23" s="116" t="s">
        <v>112</v>
      </c>
      <c r="D23" s="117"/>
      <c r="E23" s="117"/>
      <c r="F23" s="3"/>
      <c r="G23" s="23"/>
      <c r="H23" s="23"/>
      <c r="I23" s="23"/>
      <c r="J23" s="23"/>
      <c r="K23" s="23"/>
      <c r="L23" s="25"/>
      <c r="M23" s="23"/>
      <c r="N23" s="23"/>
      <c r="O23" s="25"/>
      <c r="P23" s="25"/>
      <c r="Q23" s="25"/>
      <c r="R23" s="5"/>
      <c r="S23" s="4"/>
      <c r="T23" s="4"/>
    </row>
    <row r="24" spans="2:20" ht="12.75">
      <c r="B24" s="44"/>
      <c r="C24" s="116"/>
      <c r="D24" s="117"/>
      <c r="E24" s="117"/>
      <c r="F24" s="3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5"/>
      <c r="S24" s="4"/>
      <c r="T24" s="4"/>
    </row>
    <row r="25" spans="2:20" ht="12.75">
      <c r="B25" s="44"/>
      <c r="C25" s="116"/>
      <c r="D25" s="117"/>
      <c r="E25" s="118"/>
      <c r="F25" s="19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5"/>
      <c r="S25" s="4"/>
      <c r="T25" s="4"/>
    </row>
    <row r="26" spans="2:20" ht="12.75">
      <c r="B26" s="44"/>
      <c r="C26" s="122" t="s">
        <v>45</v>
      </c>
      <c r="D26" s="123"/>
      <c r="E26" s="124"/>
      <c r="F26" s="19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5">
        <f aca="true" t="shared" si="3" ref="R26:R33">SUM(G26:Q26)</f>
        <v>0</v>
      </c>
      <c r="S26" s="4">
        <f t="shared" si="1"/>
        <v>0</v>
      </c>
      <c r="T26" s="4">
        <f t="shared" si="2"/>
        <v>0</v>
      </c>
    </row>
    <row r="27" spans="2:20" ht="12.75">
      <c r="B27" s="44">
        <v>1</v>
      </c>
      <c r="C27" s="70" t="s">
        <v>48</v>
      </c>
      <c r="D27" s="71"/>
      <c r="E27" s="98"/>
      <c r="F27" s="19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5">
        <f t="shared" si="3"/>
        <v>0</v>
      </c>
      <c r="S27" s="4">
        <f>H27+J27+L27+O27+P27</f>
        <v>0</v>
      </c>
      <c r="T27" s="4">
        <f t="shared" si="2"/>
        <v>0</v>
      </c>
    </row>
    <row r="28" spans="2:20" ht="12.75">
      <c r="B28" s="44">
        <v>2</v>
      </c>
      <c r="C28" s="70" t="s">
        <v>60</v>
      </c>
      <c r="D28" s="71"/>
      <c r="E28" s="98"/>
      <c r="F28" s="19"/>
      <c r="G28" s="25"/>
      <c r="H28" s="23"/>
      <c r="I28" s="23"/>
      <c r="J28" s="25"/>
      <c r="K28" s="25"/>
      <c r="L28" s="25"/>
      <c r="M28" s="23"/>
      <c r="N28" s="25"/>
      <c r="O28" s="25"/>
      <c r="P28" s="25"/>
      <c r="Q28" s="25"/>
      <c r="R28" s="5">
        <f t="shared" si="3"/>
        <v>0</v>
      </c>
      <c r="S28" s="4">
        <f t="shared" si="1"/>
        <v>0</v>
      </c>
      <c r="T28" s="4">
        <f t="shared" si="2"/>
        <v>0</v>
      </c>
    </row>
    <row r="29" spans="2:20" ht="12.75">
      <c r="B29" s="44">
        <v>3</v>
      </c>
      <c r="C29" s="70" t="s">
        <v>10</v>
      </c>
      <c r="D29" s="71"/>
      <c r="E29" s="98"/>
      <c r="F29" s="70"/>
      <c r="G29" s="23"/>
      <c r="H29" s="23"/>
      <c r="I29" s="23"/>
      <c r="J29" s="23"/>
      <c r="K29" s="25"/>
      <c r="L29" s="25"/>
      <c r="M29" s="23"/>
      <c r="N29" s="25"/>
      <c r="O29" s="25"/>
      <c r="P29" s="25"/>
      <c r="Q29" s="25"/>
      <c r="R29" s="5">
        <f t="shared" si="3"/>
        <v>0</v>
      </c>
      <c r="S29" s="4">
        <f t="shared" si="1"/>
        <v>0</v>
      </c>
      <c r="T29" s="4">
        <f t="shared" si="2"/>
        <v>0</v>
      </c>
    </row>
    <row r="30" spans="2:20" ht="12.75">
      <c r="B30" s="44">
        <v>4</v>
      </c>
      <c r="C30" s="70" t="s">
        <v>9</v>
      </c>
      <c r="D30" s="71"/>
      <c r="E30" s="98"/>
      <c r="F30" s="70"/>
      <c r="G30" s="23"/>
      <c r="H30" s="23"/>
      <c r="I30" s="25"/>
      <c r="J30" s="23"/>
      <c r="K30" s="25"/>
      <c r="L30" s="25"/>
      <c r="M30" s="23"/>
      <c r="N30" s="25"/>
      <c r="O30" s="25"/>
      <c r="P30" s="25"/>
      <c r="Q30" s="25"/>
      <c r="R30" s="5">
        <f t="shared" si="3"/>
        <v>0</v>
      </c>
      <c r="S30" s="4">
        <f t="shared" si="1"/>
        <v>0</v>
      </c>
      <c r="T30" s="4">
        <f t="shared" si="2"/>
        <v>0</v>
      </c>
    </row>
    <row r="31" spans="2:20" ht="12.75">
      <c r="B31" s="44">
        <v>5</v>
      </c>
      <c r="C31" s="70" t="s">
        <v>61</v>
      </c>
      <c r="D31" s="71"/>
      <c r="E31" s="98"/>
      <c r="F31" s="70"/>
      <c r="G31" s="25"/>
      <c r="H31" s="23"/>
      <c r="I31" s="23"/>
      <c r="J31" s="25"/>
      <c r="K31" s="25"/>
      <c r="L31" s="25"/>
      <c r="M31" s="23"/>
      <c r="N31" s="23"/>
      <c r="O31" s="25"/>
      <c r="P31" s="25"/>
      <c r="Q31" s="25"/>
      <c r="R31" s="5">
        <f t="shared" si="3"/>
        <v>0</v>
      </c>
      <c r="S31" s="4">
        <f t="shared" si="1"/>
        <v>0</v>
      </c>
      <c r="T31" s="4">
        <f t="shared" si="2"/>
        <v>0</v>
      </c>
    </row>
    <row r="32" spans="2:20" ht="12.75">
      <c r="B32" s="44">
        <v>6</v>
      </c>
      <c r="C32" s="116" t="s">
        <v>47</v>
      </c>
      <c r="D32" s="117"/>
      <c r="E32" s="118"/>
      <c r="F32" s="19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5">
        <f t="shared" si="3"/>
        <v>0</v>
      </c>
      <c r="S32" s="4">
        <f t="shared" si="1"/>
        <v>0</v>
      </c>
      <c r="T32" s="4">
        <f t="shared" si="2"/>
        <v>0</v>
      </c>
    </row>
    <row r="33" spans="2:20" ht="12.75">
      <c r="B33" s="44"/>
      <c r="C33" s="116"/>
      <c r="D33" s="117"/>
      <c r="E33" s="118"/>
      <c r="F33" s="19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5">
        <f t="shared" si="3"/>
        <v>0</v>
      </c>
      <c r="S33" s="4">
        <f t="shared" si="1"/>
        <v>0</v>
      </c>
      <c r="T33" s="4">
        <f t="shared" si="2"/>
        <v>0</v>
      </c>
    </row>
    <row r="34" spans="2:20" ht="12.75">
      <c r="B34" s="44"/>
      <c r="C34" s="70"/>
      <c r="D34" s="116"/>
      <c r="E34" s="117"/>
      <c r="F34" s="118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5"/>
      <c r="S34" s="4"/>
      <c r="T34" s="4"/>
    </row>
    <row r="35" spans="2:20" ht="12.75">
      <c r="B35" s="68"/>
      <c r="C35" s="116"/>
      <c r="D35" s="117"/>
      <c r="E35" s="117"/>
      <c r="F35" s="69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5"/>
      <c r="S35" s="4"/>
      <c r="T35" s="4"/>
    </row>
    <row r="36" spans="2:20" ht="12.75">
      <c r="B36" s="68"/>
      <c r="C36" s="116"/>
      <c r="D36" s="117"/>
      <c r="E36" s="117"/>
      <c r="F36" s="69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5"/>
      <c r="S36" s="4"/>
      <c r="T36" s="4"/>
    </row>
    <row r="37" spans="2:20" ht="13.5" thickBot="1">
      <c r="B37" s="45"/>
      <c r="C37" s="155"/>
      <c r="D37" s="156"/>
      <c r="E37" s="157"/>
      <c r="F37" s="46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  <c r="S37" s="51"/>
      <c r="T37" s="52"/>
    </row>
    <row r="38" spans="2:20" ht="13.5" thickTop="1">
      <c r="B38" s="13"/>
      <c r="C38" s="160" t="s">
        <v>11</v>
      </c>
      <c r="D38" s="161"/>
      <c r="E38" s="161"/>
      <c r="F38" s="2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5">
        <f>SUM(G38:Q38)</f>
        <v>0</v>
      </c>
      <c r="S38" s="47">
        <f>SUM(H38,J38,L38,O38,P38)</f>
        <v>0</v>
      </c>
      <c r="T38" s="48">
        <f>SUM(G38,I38,K38,M38,N38+Q38)</f>
        <v>0</v>
      </c>
    </row>
    <row r="39" spans="2:20" ht="12.75">
      <c r="B39" s="13"/>
      <c r="C39" s="86" t="s">
        <v>30</v>
      </c>
      <c r="D39" s="72"/>
      <c r="E39" s="72"/>
      <c r="F39" s="2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>
        <f>SUM(G39:Q39)</f>
        <v>0</v>
      </c>
      <c r="S39" s="47">
        <f>SUM(H39,J39,L39,O39,P39)</f>
        <v>0</v>
      </c>
      <c r="T39" s="48">
        <f>SUM(G39,I39,K39,M39,N39+Q39)</f>
        <v>0</v>
      </c>
    </row>
    <row r="40" spans="2:20" ht="12.75">
      <c r="B40" s="13"/>
      <c r="C40" s="160" t="s">
        <v>58</v>
      </c>
      <c r="D40" s="161"/>
      <c r="E40" s="161"/>
      <c r="F40" s="2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>
        <f>SUM(G40:Q40)</f>
        <v>0</v>
      </c>
      <c r="S40" s="47">
        <f>SUM(H40,J40,L40,O40,P40)</f>
        <v>0</v>
      </c>
      <c r="T40" s="48">
        <f>SUM(G40,I40,K40,M40,N40+Q40)</f>
        <v>0</v>
      </c>
    </row>
    <row r="41" spans="2:20" ht="12.75">
      <c r="B41" s="44"/>
      <c r="C41" s="101" t="s">
        <v>109</v>
      </c>
      <c r="D41" s="73"/>
      <c r="E41" s="72"/>
      <c r="F41" s="2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5">
        <f>SUM(G41:Q41)</f>
        <v>0</v>
      </c>
      <c r="S41" s="47">
        <f>SUM(H41,J41,L41,O41,P41)</f>
        <v>0</v>
      </c>
      <c r="T41" s="48">
        <f>SUM(G41,I41,K41,M41,N41+Q41)</f>
        <v>0</v>
      </c>
    </row>
    <row r="42" spans="2:20" ht="12.75">
      <c r="B42" s="132"/>
      <c r="C42" s="133"/>
      <c r="D42" s="134"/>
      <c r="E42" s="37" t="s">
        <v>33</v>
      </c>
      <c r="F42" s="4"/>
      <c r="G42" s="23">
        <f aca="true" t="shared" si="4" ref="G42:Q42">SUM(G6:G36)</f>
        <v>0</v>
      </c>
      <c r="H42" s="23">
        <f t="shared" si="4"/>
        <v>0</v>
      </c>
      <c r="I42" s="23">
        <f t="shared" si="4"/>
        <v>0</v>
      </c>
      <c r="J42" s="23">
        <f t="shared" si="4"/>
        <v>0</v>
      </c>
      <c r="K42" s="23">
        <f t="shared" si="4"/>
        <v>0</v>
      </c>
      <c r="L42" s="23">
        <f t="shared" si="4"/>
        <v>0</v>
      </c>
      <c r="M42" s="23">
        <f t="shared" si="4"/>
        <v>0</v>
      </c>
      <c r="N42" s="23">
        <f t="shared" si="4"/>
        <v>0</v>
      </c>
      <c r="O42" s="23">
        <f t="shared" si="4"/>
        <v>0</v>
      </c>
      <c r="P42" s="23">
        <f t="shared" si="4"/>
        <v>0</v>
      </c>
      <c r="Q42" s="23">
        <f t="shared" si="4"/>
        <v>0</v>
      </c>
      <c r="R42" s="5"/>
      <c r="S42" s="4"/>
      <c r="T42" s="4"/>
    </row>
    <row r="43" spans="2:17" ht="9.75" customHeight="1" hidden="1">
      <c r="B43" s="126"/>
      <c r="C43" s="128"/>
      <c r="D43" s="135"/>
      <c r="E43" s="38">
        <v>0.5069444444444444</v>
      </c>
      <c r="F43" s="39" t="s">
        <v>22</v>
      </c>
      <c r="G43" s="74"/>
      <c r="H43" s="74"/>
      <c r="I43" s="43" t="s">
        <v>23</v>
      </c>
      <c r="J43" s="74"/>
      <c r="K43" s="74"/>
      <c r="L43" s="74"/>
      <c r="M43" s="74"/>
      <c r="N43" s="74"/>
      <c r="O43" s="74"/>
      <c r="P43" s="74"/>
      <c r="Q43" s="74"/>
    </row>
    <row r="44" spans="2:17" ht="9.75" customHeight="1" hidden="1">
      <c r="B44" s="126"/>
      <c r="C44" s="128"/>
      <c r="D44" s="135"/>
      <c r="E44" s="38">
        <v>0.4166666666666667</v>
      </c>
      <c r="F44" s="39" t="s">
        <v>23</v>
      </c>
      <c r="G44" s="74"/>
      <c r="H44" s="74"/>
      <c r="I44" s="43" t="s">
        <v>26</v>
      </c>
      <c r="J44" s="74"/>
      <c r="K44" s="74"/>
      <c r="L44" s="74"/>
      <c r="M44" s="74"/>
      <c r="N44" s="74"/>
      <c r="O44" s="74"/>
      <c r="P44" s="74"/>
      <c r="Q44" s="74"/>
    </row>
    <row r="45" spans="2:20" ht="9.75" customHeight="1" hidden="1">
      <c r="B45" s="126"/>
      <c r="C45" s="128"/>
      <c r="D45" s="135"/>
      <c r="E45" s="40">
        <v>0.4583333333333333</v>
      </c>
      <c r="F45" s="41" t="s">
        <v>24</v>
      </c>
      <c r="G45" s="75"/>
      <c r="H45" s="75"/>
      <c r="I45" s="76" t="s">
        <v>23</v>
      </c>
      <c r="J45" s="75"/>
      <c r="K45" s="74"/>
      <c r="L45" s="77" t="s">
        <v>31</v>
      </c>
      <c r="M45" s="74"/>
      <c r="N45" s="74"/>
      <c r="O45" s="78"/>
      <c r="P45" s="78"/>
      <c r="Q45" s="78"/>
      <c r="R45" s="143"/>
      <c r="S45" s="144"/>
      <c r="T45" s="145"/>
    </row>
    <row r="46" spans="2:20" ht="9.75" customHeight="1" hidden="1">
      <c r="B46" s="127"/>
      <c r="C46" s="121"/>
      <c r="D46" s="136"/>
      <c r="E46" s="38">
        <v>0.6666666666666666</v>
      </c>
      <c r="F46" s="42" t="s">
        <v>23</v>
      </c>
      <c r="G46" s="74"/>
      <c r="H46" s="74"/>
      <c r="I46" s="43" t="s">
        <v>27</v>
      </c>
      <c r="J46" s="74"/>
      <c r="K46" s="74"/>
      <c r="L46" s="74"/>
      <c r="M46" s="74"/>
      <c r="N46" s="74"/>
      <c r="O46" s="78"/>
      <c r="P46" s="78"/>
      <c r="Q46" s="78"/>
      <c r="R46" s="146"/>
      <c r="S46" s="147"/>
      <c r="T46" s="148"/>
    </row>
    <row r="47" spans="2:20" ht="9.75" customHeight="1">
      <c r="B47" s="137"/>
      <c r="C47" s="138"/>
      <c r="D47" s="138"/>
      <c r="E47" s="138"/>
      <c r="F47" s="138"/>
      <c r="G47" s="129" t="s">
        <v>55</v>
      </c>
      <c r="H47" s="129" t="s">
        <v>101</v>
      </c>
      <c r="I47" s="129" t="s">
        <v>95</v>
      </c>
      <c r="J47" s="129" t="s">
        <v>96</v>
      </c>
      <c r="K47" s="129" t="s">
        <v>41</v>
      </c>
      <c r="L47" s="129" t="s">
        <v>56</v>
      </c>
      <c r="M47" s="152" t="s">
        <v>40</v>
      </c>
      <c r="N47" s="129" t="s">
        <v>42</v>
      </c>
      <c r="O47" s="129" t="s">
        <v>57</v>
      </c>
      <c r="P47" s="129" t="s">
        <v>26</v>
      </c>
      <c r="Q47" s="129" t="s">
        <v>100</v>
      </c>
      <c r="R47" s="146"/>
      <c r="S47" s="147"/>
      <c r="T47" s="148"/>
    </row>
    <row r="48" spans="2:20" ht="9.75" customHeight="1">
      <c r="B48" s="139"/>
      <c r="C48" s="140"/>
      <c r="D48" s="140"/>
      <c r="E48" s="140"/>
      <c r="F48" s="140"/>
      <c r="G48" s="130"/>
      <c r="H48" s="130"/>
      <c r="I48" s="130"/>
      <c r="J48" s="130"/>
      <c r="K48" s="130"/>
      <c r="L48" s="130"/>
      <c r="M48" s="153"/>
      <c r="N48" s="130"/>
      <c r="O48" s="130"/>
      <c r="P48" s="130"/>
      <c r="Q48" s="130"/>
      <c r="R48" s="146"/>
      <c r="S48" s="147"/>
      <c r="T48" s="148"/>
    </row>
    <row r="49" spans="2:20" ht="9.75" customHeight="1">
      <c r="B49" s="139"/>
      <c r="C49" s="140"/>
      <c r="D49" s="140"/>
      <c r="E49" s="140"/>
      <c r="F49" s="140"/>
      <c r="G49" s="130"/>
      <c r="H49" s="130"/>
      <c r="I49" s="130"/>
      <c r="J49" s="130"/>
      <c r="K49" s="130"/>
      <c r="L49" s="130"/>
      <c r="M49" s="153"/>
      <c r="N49" s="130"/>
      <c r="O49" s="130"/>
      <c r="P49" s="130"/>
      <c r="Q49" s="130"/>
      <c r="R49" s="149"/>
      <c r="S49" s="150"/>
      <c r="T49" s="151"/>
    </row>
    <row r="50" spans="2:20" ht="9.75" customHeight="1">
      <c r="B50" s="139"/>
      <c r="C50" s="140"/>
      <c r="D50" s="140"/>
      <c r="E50" s="140"/>
      <c r="F50" s="140"/>
      <c r="G50" s="130"/>
      <c r="H50" s="130"/>
      <c r="I50" s="130"/>
      <c r="J50" s="130"/>
      <c r="K50" s="130"/>
      <c r="L50" s="130"/>
      <c r="M50" s="153"/>
      <c r="N50" s="130"/>
      <c r="O50" s="130"/>
      <c r="P50" s="130"/>
      <c r="Q50" s="130"/>
      <c r="R50" s="143"/>
      <c r="S50" s="144"/>
      <c r="T50" s="145"/>
    </row>
    <row r="51" spans="2:20" ht="9.75" customHeight="1">
      <c r="B51" s="139"/>
      <c r="C51" s="140"/>
      <c r="D51" s="140"/>
      <c r="E51" s="140"/>
      <c r="F51" s="140"/>
      <c r="G51" s="130"/>
      <c r="H51" s="130"/>
      <c r="I51" s="130"/>
      <c r="J51" s="130"/>
      <c r="K51" s="130"/>
      <c r="L51" s="130"/>
      <c r="M51" s="153"/>
      <c r="N51" s="130"/>
      <c r="O51" s="130"/>
      <c r="P51" s="130"/>
      <c r="Q51" s="130"/>
      <c r="R51" s="146"/>
      <c r="S51" s="147"/>
      <c r="T51" s="148"/>
    </row>
    <row r="52" spans="2:20" ht="9.75" customHeight="1">
      <c r="B52" s="139"/>
      <c r="C52" s="140"/>
      <c r="D52" s="140"/>
      <c r="E52" s="140"/>
      <c r="F52" s="140"/>
      <c r="G52" s="130"/>
      <c r="H52" s="130"/>
      <c r="I52" s="130"/>
      <c r="J52" s="130"/>
      <c r="K52" s="130"/>
      <c r="L52" s="130"/>
      <c r="M52" s="153"/>
      <c r="N52" s="130"/>
      <c r="O52" s="130"/>
      <c r="P52" s="130"/>
      <c r="Q52" s="130"/>
      <c r="R52" s="146"/>
      <c r="S52" s="147"/>
      <c r="T52" s="148"/>
    </row>
    <row r="53" spans="2:20" ht="9.75" customHeight="1">
      <c r="B53" s="139"/>
      <c r="C53" s="140"/>
      <c r="D53" s="140"/>
      <c r="E53" s="140"/>
      <c r="F53" s="140"/>
      <c r="G53" s="130"/>
      <c r="H53" s="130"/>
      <c r="I53" s="130"/>
      <c r="J53" s="130"/>
      <c r="K53" s="130"/>
      <c r="L53" s="130"/>
      <c r="M53" s="153"/>
      <c r="N53" s="130"/>
      <c r="O53" s="130"/>
      <c r="P53" s="130"/>
      <c r="Q53" s="130"/>
      <c r="R53" s="146"/>
      <c r="S53" s="147"/>
      <c r="T53" s="148"/>
    </row>
    <row r="54" spans="2:20" ht="9.75" customHeight="1" thickBot="1">
      <c r="B54" s="141"/>
      <c r="C54" s="142"/>
      <c r="D54" s="142"/>
      <c r="E54" s="142"/>
      <c r="F54" s="142"/>
      <c r="G54" s="131"/>
      <c r="H54" s="131"/>
      <c r="I54" s="131"/>
      <c r="J54" s="131"/>
      <c r="K54" s="131"/>
      <c r="L54" s="131"/>
      <c r="M54" s="154"/>
      <c r="N54" s="131"/>
      <c r="O54" s="131"/>
      <c r="P54" s="131"/>
      <c r="Q54" s="131"/>
      <c r="R54" s="149"/>
      <c r="S54" s="150"/>
      <c r="T54" s="151"/>
    </row>
    <row r="55" spans="2:20" ht="12.75">
      <c r="B55" s="6"/>
      <c r="C55" s="17"/>
      <c r="D55" s="17"/>
      <c r="E55" s="17"/>
      <c r="F55" s="17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16"/>
      <c r="S55" s="17"/>
      <c r="T55" s="17"/>
    </row>
    <row r="56" spans="2:20" ht="12.75">
      <c r="B56" s="54"/>
      <c r="C56" s="55"/>
      <c r="D56" s="55"/>
      <c r="E56" s="55"/>
      <c r="F56" s="55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56"/>
      <c r="S56" s="57"/>
      <c r="T56" s="58"/>
    </row>
    <row r="57" spans="2:20" ht="12.75">
      <c r="B57" s="63"/>
      <c r="C57" s="67" t="s">
        <v>43</v>
      </c>
      <c r="D57" s="60"/>
      <c r="E57" s="60"/>
      <c r="F57" s="60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65"/>
      <c r="S57" s="64"/>
      <c r="T57" s="66"/>
    </row>
    <row r="58" spans="2:20" ht="12.75">
      <c r="B58" s="59"/>
      <c r="C58" s="60"/>
      <c r="D58" s="60"/>
      <c r="E58" s="60"/>
      <c r="F58" s="60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0"/>
      <c r="T58" s="62"/>
    </row>
    <row r="59" ht="12.75"/>
  </sheetData>
  <sheetProtection/>
  <mergeCells count="47">
    <mergeCell ref="C19:E19"/>
    <mergeCell ref="C15:E15"/>
    <mergeCell ref="C12:E12"/>
    <mergeCell ref="C9:E9"/>
    <mergeCell ref="C8:E8"/>
    <mergeCell ref="C10:E10"/>
    <mergeCell ref="C11:E11"/>
    <mergeCell ref="C40:E40"/>
    <mergeCell ref="C38:E38"/>
    <mergeCell ref="C37:E37"/>
    <mergeCell ref="C35:E35"/>
    <mergeCell ref="C36:E36"/>
    <mergeCell ref="C13:E13"/>
    <mergeCell ref="C24:E24"/>
    <mergeCell ref="C14:E14"/>
    <mergeCell ref="C16:E16"/>
    <mergeCell ref="C17:E17"/>
    <mergeCell ref="H47:H54"/>
    <mergeCell ref="I47:I54"/>
    <mergeCell ref="J47:J54"/>
    <mergeCell ref="K47:K54"/>
    <mergeCell ref="R45:T49"/>
    <mergeCell ref="M47:M54"/>
    <mergeCell ref="Q47:Q54"/>
    <mergeCell ref="R50:T54"/>
    <mergeCell ref="P47:P54"/>
    <mergeCell ref="O47:O54"/>
    <mergeCell ref="C6:E6"/>
    <mergeCell ref="C7:E7"/>
    <mergeCell ref="B2:B5"/>
    <mergeCell ref="C4:E5"/>
    <mergeCell ref="C32:E32"/>
    <mergeCell ref="N47:N54"/>
    <mergeCell ref="B42:D46"/>
    <mergeCell ref="B47:F54"/>
    <mergeCell ref="L47:L54"/>
    <mergeCell ref="G47:G54"/>
    <mergeCell ref="D34:F34"/>
    <mergeCell ref="C18:E18"/>
    <mergeCell ref="C33:E33"/>
    <mergeCell ref="F2:F4"/>
    <mergeCell ref="C20:E20"/>
    <mergeCell ref="C22:E22"/>
    <mergeCell ref="C21:E21"/>
    <mergeCell ref="C23:E23"/>
    <mergeCell ref="C26:E26"/>
    <mergeCell ref="C25:E25"/>
  </mergeCells>
  <printOptions/>
  <pageMargins left="0.75" right="0.75" top="1" bottom="1" header="0.5" footer="0.5"/>
  <pageSetup horizontalDpi="600" verticalDpi="600" orientation="landscape" r:id="rId3"/>
  <ignoredErrors>
    <ignoredError sqref="S2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mjardhag</dc:creator>
  <cp:keywords/>
  <dc:description/>
  <cp:lastModifiedBy>ikabo</cp:lastModifiedBy>
  <cp:lastPrinted>2009-10-12T06:48:21Z</cp:lastPrinted>
  <dcterms:created xsi:type="dcterms:W3CDTF">2008-10-01T10:41:57Z</dcterms:created>
  <dcterms:modified xsi:type="dcterms:W3CDTF">2010-10-13T06:44:14Z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-997249621</vt:i4>
  </property>
  <property fmtid="{D5CDD505-2E9C-101B-9397-08002B2CF9AE}" pid="4" name="_EmailSubject">
    <vt:lpwstr>IKZ F99/00/01 Info</vt:lpwstr>
  </property>
  <property fmtid="{D5CDD505-2E9C-101B-9397-08002B2CF9AE}" pid="5" name="_AuthorEmail">
    <vt:lpwstr>mjardhag@volvocars.com</vt:lpwstr>
  </property>
  <property fmtid="{D5CDD505-2E9C-101B-9397-08002B2CF9AE}" pid="6" name="_AuthorEmailDisplayName">
    <vt:lpwstr>Järdhage, Mikael (M.)</vt:lpwstr>
  </property>
  <property fmtid="{D5CDD505-2E9C-101B-9397-08002B2CF9AE}" pid="7" name="_ReviewingToolsShownOnce">
    <vt:lpwstr/>
  </property>
</Properties>
</file>