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210" windowWidth="13755" windowHeight="10890" activeTab="0"/>
  </bookViews>
  <sheets>
    <sheet name="Närvarokort HvGIF " sheetId="1" r:id="rId1"/>
  </sheets>
  <definedNames>
    <definedName name="_xlnm.Print_Area" localSheetId="0">'Närvarokort HvGIF '!$A$1:$AL$47</definedName>
  </definedNames>
  <calcPr fullCalcOnLoad="1"/>
</workbook>
</file>

<file path=xl/comments1.xml><?xml version="1.0" encoding="utf-8"?>
<comments xmlns="http://schemas.openxmlformats.org/spreadsheetml/2006/main">
  <authors>
    <author>Sven Sterner</author>
  </authors>
  <commentList>
    <comment ref="B8" authorId="0">
      <text>
        <r>
          <rPr>
            <b/>
            <sz val="8"/>
            <rFont val="Verdana"/>
            <family val="2"/>
          </rPr>
          <t xml:space="preserve">För att kortet ska räkna närvaro automatiskt måste du först fylla i aktuellt årtal med </t>
        </r>
        <r>
          <rPr>
            <b/>
            <u val="single"/>
            <sz val="8"/>
            <rFont val="Verdana"/>
            <family val="2"/>
          </rPr>
          <t>fyra siffror i det gula fältet.</t>
        </r>
        <r>
          <rPr>
            <b/>
            <sz val="8"/>
            <rFont val="Verdana"/>
            <family val="2"/>
          </rPr>
          <t xml:space="preserve"> Sätt kryss i rutan för perioden som närvarokortet avser. Se därefter info om Kön och År.</t>
        </r>
      </text>
    </comment>
    <comment ref="D14" authorId="0">
      <text>
        <r>
          <rPr>
            <b/>
            <sz val="8"/>
            <rFont val="Tahoma"/>
            <family val="0"/>
          </rPr>
          <t>Fyll i M för pojke eller K för flicka så styrs närvaron till rätt huvudgrupp.
OBS DETTA GÄLLER ÄVEN FÖR LEDARE.</t>
        </r>
      </text>
    </comment>
    <comment ref="E14" authorId="0">
      <text>
        <r>
          <rPr>
            <b/>
            <sz val="8"/>
            <rFont val="Tahoma"/>
            <family val="0"/>
          </rPr>
          <t xml:space="preserve">Fyll i födelseår med två siffror så räknas närvaron i rätt ålderskategorikolumn.
FÖDELSEÅR MÅSTE ÄVEN FYLLAS I FÖR LEDARE FÖR ATT DEN AUTOMATISKA RÄKNINGEN SKA BLI RÄTT. </t>
        </r>
      </text>
    </comment>
    <comment ref="D42" authorId="0">
      <text>
        <r>
          <rPr>
            <b/>
            <sz val="8"/>
            <rFont val="Tahoma"/>
            <family val="0"/>
          </rPr>
          <t>Glöm inte att fylla i kön (M eller K) och födelseår med 2 siffror även för ledare.</t>
        </r>
      </text>
    </comment>
  </commentList>
</comments>
</file>

<file path=xl/sharedStrings.xml><?xml version="1.0" encoding="utf-8"?>
<sst xmlns="http://schemas.openxmlformats.org/spreadsheetml/2006/main" count="42" uniqueCount="32">
  <si>
    <t>Närvarokort - Lokalt aktivitetsstöd</t>
  </si>
  <si>
    <t>Förening:</t>
  </si>
  <si>
    <t>Huvudsaklig idrott:</t>
  </si>
  <si>
    <t>Anläggning:</t>
  </si>
  <si>
    <t>Aktivitet</t>
  </si>
  <si>
    <t>1 jan-30 juni</t>
  </si>
  <si>
    <t>1 juli-30 dec</t>
  </si>
  <si>
    <t>Började kl</t>
  </si>
  <si>
    <t>Slutade kl</t>
  </si>
  <si>
    <t>Ledarens namnteckning</t>
  </si>
  <si>
    <t>Mån</t>
  </si>
  <si>
    <t>Dag</t>
  </si>
  <si>
    <t>Deltagartillfällen flickor, ålder</t>
  </si>
  <si>
    <t>Deltagartillfällen pojkar, ålder</t>
  </si>
  <si>
    <t>Namn på deltagare</t>
  </si>
  <si>
    <t>Kön</t>
  </si>
  <si>
    <t>År</t>
  </si>
  <si>
    <t>&lt; 12 år</t>
  </si>
  <si>
    <t>13-16 år</t>
  </si>
  <si>
    <t>17-20 år</t>
  </si>
  <si>
    <t>H 1</t>
  </si>
  <si>
    <t>Fyller</t>
  </si>
  <si>
    <t>Summa</t>
  </si>
  <si>
    <t>Totalt antal närvaromarkeringar inkl. Ledare</t>
  </si>
  <si>
    <t>st</t>
  </si>
  <si>
    <t>Summa deltagartillfällen</t>
  </si>
  <si>
    <t>Hvetlanda GIF</t>
  </si>
  <si>
    <t>Fotboll</t>
  </si>
  <si>
    <t xml:space="preserve"> </t>
  </si>
  <si>
    <t>HvGIF IP</t>
  </si>
  <si>
    <t>Nydala</t>
  </si>
  <si>
    <t>Ansökan avser År/Period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</si>
</sst>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#\-##\-##\-####"/>
    <numFmt numFmtId="169" formatCode="dd"/>
    <numFmt numFmtId="170" formatCode="0#"/>
    <numFmt numFmtId="171" formatCode="00"/>
    <numFmt numFmtId="172" formatCode="##"/>
    <numFmt numFmtId="173" formatCode="[$-41D]&quot;den &quot;d\ mmmm\ yyyy"/>
    <numFmt numFmtId="174" formatCode="yyyy/mm/dd;@"/>
    <numFmt numFmtId="175" formatCode="##\-####\-###\-#"/>
    <numFmt numFmtId="176" formatCode="0.E+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6.2"/>
      <name val="Arial"/>
      <family val="2"/>
    </font>
    <font>
      <b/>
      <sz val="8"/>
      <name val="Arial"/>
      <family val="2"/>
    </font>
    <font>
      <sz val="6.2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6"/>
      <name val="Arial"/>
      <family val="0"/>
    </font>
    <font>
      <sz val="10"/>
      <color indexed="9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b/>
      <sz val="8"/>
      <name val="Verdana"/>
      <family val="2"/>
    </font>
    <font>
      <b/>
      <u val="single"/>
      <sz val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3" xfId="0" applyFont="1" applyFill="1" applyBorder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0" fillId="2" borderId="0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 horizontal="right"/>
      <protection/>
    </xf>
    <xf numFmtId="16" fontId="10" fillId="2" borderId="0" xfId="0" applyNumberFormat="1" applyFont="1" applyFill="1" applyAlignment="1" applyProtection="1">
      <alignment/>
      <protection/>
    </xf>
    <xf numFmtId="0" fontId="10" fillId="2" borderId="0" xfId="0" applyFont="1" applyFill="1" applyBorder="1" applyAlignment="1" applyProtection="1">
      <alignment vertical="top"/>
      <protection/>
    </xf>
    <xf numFmtId="0" fontId="9" fillId="2" borderId="0" xfId="0" applyFont="1" applyFill="1" applyAlignment="1" applyProtection="1">
      <alignment horizontal="right"/>
      <protection/>
    </xf>
    <xf numFmtId="0" fontId="10" fillId="2" borderId="0" xfId="0" applyFont="1" applyFill="1" applyAlignment="1" applyProtection="1">
      <alignment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12" fillId="3" borderId="4" xfId="0" applyFont="1" applyFill="1" applyBorder="1" applyAlignment="1" applyProtection="1">
      <alignment horizontal="center"/>
      <protection/>
    </xf>
    <xf numFmtId="0" fontId="12" fillId="3" borderId="5" xfId="0" applyFont="1" applyFill="1" applyBorder="1" applyAlignment="1" applyProtection="1">
      <alignment horizontal="center"/>
      <protection/>
    </xf>
    <xf numFmtId="0" fontId="7" fillId="3" borderId="2" xfId="0" applyFont="1" applyFill="1" applyBorder="1" applyAlignment="1" applyProtection="1">
      <alignment horizontal="center"/>
      <protection/>
    </xf>
    <xf numFmtId="169" fontId="7" fillId="3" borderId="2" xfId="0" applyNumberFormat="1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10" fillId="2" borderId="0" xfId="0" applyFont="1" applyFill="1" applyAlignment="1" applyProtection="1">
      <alignment horizontal="right"/>
      <protection/>
    </xf>
    <xf numFmtId="16" fontId="10" fillId="2" borderId="0" xfId="0" applyNumberFormat="1" applyFont="1" applyFill="1" applyAlignment="1" applyProtection="1">
      <alignment/>
      <protection/>
    </xf>
    <xf numFmtId="0" fontId="7" fillId="3" borderId="1" xfId="0" applyFont="1" applyFill="1" applyBorder="1" applyAlignment="1" applyProtection="1">
      <alignment horizontal="center" vertical="center"/>
      <protection/>
    </xf>
    <xf numFmtId="0" fontId="5" fillId="3" borderId="8" xfId="0" applyFont="1" applyFill="1" applyBorder="1" applyAlignment="1" applyProtection="1">
      <alignment horizontal="center"/>
      <protection/>
    </xf>
    <xf numFmtId="0" fontId="5" fillId="3" borderId="9" xfId="0" applyFont="1" applyFill="1" applyBorder="1" applyAlignment="1" applyProtection="1">
      <alignment horizontal="center"/>
      <protection/>
    </xf>
    <xf numFmtId="0" fontId="5" fillId="3" borderId="1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horizontal="center"/>
      <protection/>
    </xf>
    <xf numFmtId="171" fontId="10" fillId="2" borderId="0" xfId="0" applyNumberFormat="1" applyFont="1" applyFill="1" applyAlignment="1" applyProtection="1">
      <alignment/>
      <protection/>
    </xf>
    <xf numFmtId="0" fontId="7" fillId="3" borderId="8" xfId="0" applyFont="1" applyFill="1" applyBorder="1" applyAlignment="1" applyProtection="1">
      <alignment horizontal="center" vertical="center"/>
      <protection/>
    </xf>
    <xf numFmtId="0" fontId="7" fillId="2" borderId="9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right"/>
      <protection/>
    </xf>
    <xf numFmtId="0" fontId="7" fillId="3" borderId="6" xfId="0" applyFont="1" applyFill="1" applyBorder="1" applyAlignment="1" applyProtection="1">
      <alignment horizontal="center"/>
      <protection/>
    </xf>
    <xf numFmtId="0" fontId="7" fillId="3" borderId="12" xfId="0" applyFont="1" applyFill="1" applyBorder="1" applyAlignment="1" applyProtection="1">
      <alignment horizontal="center"/>
      <protection/>
    </xf>
    <xf numFmtId="0" fontId="7" fillId="3" borderId="13" xfId="0" applyFont="1" applyFill="1" applyBorder="1" applyAlignment="1" applyProtection="1">
      <alignment horizontal="center"/>
      <protection/>
    </xf>
    <xf numFmtId="0" fontId="7" fillId="3" borderId="14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Border="1" applyAlignment="1" applyProtection="1">
      <alignment horizontal="left"/>
      <protection/>
    </xf>
    <xf numFmtId="3" fontId="9" fillId="3" borderId="15" xfId="0" applyNumberFormat="1" applyFont="1" applyFill="1" applyBorder="1" applyAlignment="1" applyProtection="1">
      <alignment/>
      <protection/>
    </xf>
    <xf numFmtId="0" fontId="9" fillId="3" borderId="16" xfId="0" applyFont="1" applyFill="1" applyBorder="1" applyAlignment="1" applyProtection="1">
      <alignment/>
      <protection/>
    </xf>
    <xf numFmtId="0" fontId="9" fillId="2" borderId="17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7" fillId="3" borderId="18" xfId="0" applyFont="1" applyFill="1" applyBorder="1" applyAlignment="1" applyProtection="1">
      <alignment horizontal="center"/>
      <protection/>
    </xf>
    <xf numFmtId="0" fontId="7" fillId="2" borderId="8" xfId="0" applyNumberFormat="1" applyFont="1" applyFill="1" applyBorder="1" applyAlignment="1" applyProtection="1">
      <alignment horizontal="center"/>
      <protection locked="0"/>
    </xf>
    <xf numFmtId="0" fontId="7" fillId="2" borderId="10" xfId="0" applyNumberFormat="1" applyFont="1" applyFill="1" applyBorder="1" applyAlignment="1" applyProtection="1">
      <alignment horizontal="center"/>
      <protection locked="0"/>
    </xf>
    <xf numFmtId="0" fontId="7" fillId="2" borderId="19" xfId="0" applyNumberFormat="1" applyFont="1" applyFill="1" applyBorder="1" applyAlignment="1" applyProtection="1">
      <alignment horizontal="center"/>
      <protection locked="0"/>
    </xf>
    <xf numFmtId="0" fontId="7" fillId="2" borderId="20" xfId="0" applyNumberFormat="1" applyFont="1" applyFill="1" applyBorder="1" applyAlignment="1" applyProtection="1">
      <alignment horizontal="center"/>
      <protection locked="0"/>
    </xf>
    <xf numFmtId="0" fontId="7" fillId="2" borderId="21" xfId="0" applyNumberFormat="1" applyFont="1" applyFill="1" applyBorder="1" applyAlignment="1" applyProtection="1">
      <alignment horizontal="center"/>
      <protection locked="0"/>
    </xf>
    <xf numFmtId="49" fontId="7" fillId="3" borderId="11" xfId="0" applyNumberFormat="1" applyFont="1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/>
      <protection/>
    </xf>
    <xf numFmtId="49" fontId="7" fillId="0" borderId="2" xfId="0" applyNumberFormat="1" applyFont="1" applyFill="1" applyBorder="1" applyAlignment="1" applyProtection="1">
      <alignment horizontal="center"/>
      <protection locked="0"/>
    </xf>
    <xf numFmtId="171" fontId="3" fillId="0" borderId="2" xfId="0" applyNumberFormat="1" applyFont="1" applyFill="1" applyBorder="1" applyAlignment="1" applyProtection="1">
      <alignment horizontal="center"/>
      <protection locked="0"/>
    </xf>
    <xf numFmtId="169" fontId="3" fillId="0" borderId="2" xfId="0" applyNumberFormat="1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24" xfId="0" applyFont="1" applyFill="1" applyBorder="1" applyAlignment="1" applyProtection="1">
      <alignment horizontal="center"/>
      <protection locked="0"/>
    </xf>
    <xf numFmtId="49" fontId="7" fillId="0" borderId="9" xfId="0" applyNumberFormat="1" applyFont="1" applyFill="1" applyBorder="1" applyAlignment="1" applyProtection="1">
      <alignment horizontal="center"/>
      <protection locked="0"/>
    </xf>
    <xf numFmtId="171" fontId="3" fillId="0" borderId="9" xfId="0" applyNumberFormat="1" applyFont="1" applyFill="1" applyBorder="1" applyAlignment="1" applyProtection="1">
      <alignment horizontal="center"/>
      <protection locked="0"/>
    </xf>
    <xf numFmtId="169" fontId="3" fillId="0" borderId="9" xfId="0" applyNumberFormat="1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49" fontId="7" fillId="0" borderId="20" xfId="0" applyNumberFormat="1" applyFont="1" applyFill="1" applyBorder="1" applyAlignment="1" applyProtection="1">
      <alignment horizontal="center"/>
      <protection locked="0"/>
    </xf>
    <xf numFmtId="171" fontId="3" fillId="0" borderId="20" xfId="0" applyNumberFormat="1" applyFont="1" applyFill="1" applyBorder="1" applyAlignment="1" applyProtection="1">
      <alignment horizontal="center"/>
      <protection locked="0"/>
    </xf>
    <xf numFmtId="169" fontId="3" fillId="0" borderId="20" xfId="0" applyNumberFormat="1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2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right"/>
      <protection/>
    </xf>
    <xf numFmtId="0" fontId="7" fillId="0" borderId="32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7" fillId="4" borderId="9" xfId="0" applyNumberFormat="1" applyFont="1" applyFill="1" applyBorder="1" applyAlignment="1" applyProtection="1">
      <alignment horizontal="center"/>
      <protection locked="0"/>
    </xf>
    <xf numFmtId="171" fontId="3" fillId="4" borderId="9" xfId="0" applyNumberFormat="1" applyFont="1" applyFill="1" applyBorder="1" applyAlignment="1" applyProtection="1">
      <alignment horizontal="center"/>
      <protection locked="0"/>
    </xf>
    <xf numFmtId="169" fontId="3" fillId="4" borderId="9" xfId="0" applyNumberFormat="1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10" fillId="3" borderId="33" xfId="0" applyFont="1" applyFill="1" applyBorder="1" applyAlignment="1" applyProtection="1">
      <alignment horizontal="center" vertical="center" wrapText="1"/>
      <protection/>
    </xf>
    <xf numFmtId="0" fontId="10" fillId="3" borderId="34" xfId="0" applyFont="1" applyFill="1" applyBorder="1" applyAlignment="1" applyProtection="1">
      <alignment horizontal="center" vertical="center"/>
      <protection/>
    </xf>
    <xf numFmtId="0" fontId="10" fillId="3" borderId="35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left" vertical="center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right" vertical="top"/>
      <protection/>
    </xf>
    <xf numFmtId="0" fontId="5" fillId="0" borderId="15" xfId="0" applyFont="1" applyFill="1" applyBorder="1" applyAlignment="1" applyProtection="1">
      <alignment horizontal="right"/>
      <protection/>
    </xf>
    <xf numFmtId="0" fontId="3" fillId="2" borderId="38" xfId="0" applyFont="1" applyFill="1" applyBorder="1" applyAlignment="1" applyProtection="1">
      <alignment vertical="top"/>
      <protection/>
    </xf>
    <xf numFmtId="0" fontId="8" fillId="0" borderId="31" xfId="0" applyFont="1" applyFill="1" applyBorder="1" applyAlignment="1" applyProtection="1">
      <alignment horizontal="center"/>
      <protection locked="0"/>
    </xf>
    <xf numFmtId="0" fontId="8" fillId="5" borderId="38" xfId="0" applyFont="1" applyFill="1" applyBorder="1" applyAlignment="1" applyProtection="1">
      <alignment horizontal="center" vertical="top"/>
      <protection locked="0"/>
    </xf>
    <xf numFmtId="0" fontId="8" fillId="0" borderId="32" xfId="0" applyFont="1" applyFill="1" applyBorder="1" applyAlignment="1" applyProtection="1">
      <alignment horizontal="center"/>
      <protection locked="0"/>
    </xf>
    <xf numFmtId="0" fontId="9" fillId="2" borderId="36" xfId="0" applyFont="1" applyFill="1" applyBorder="1" applyAlignment="1" applyProtection="1">
      <alignment/>
      <protection/>
    </xf>
    <xf numFmtId="0" fontId="9" fillId="2" borderId="39" xfId="0" applyFont="1" applyFill="1" applyBorder="1" applyAlignment="1" applyProtection="1">
      <alignment/>
      <protection/>
    </xf>
    <xf numFmtId="0" fontId="10" fillId="2" borderId="37" xfId="0" applyFont="1" applyFill="1" applyBorder="1" applyAlignment="1" applyProtection="1">
      <alignment vertical="top"/>
      <protection/>
    </xf>
    <xf numFmtId="0" fontId="10" fillId="2" borderId="40" xfId="0" applyFont="1" applyFill="1" applyBorder="1" applyAlignment="1" applyProtection="1">
      <alignment vertical="top"/>
      <protection/>
    </xf>
    <xf numFmtId="0" fontId="10" fillId="2" borderId="41" xfId="0" applyFont="1" applyFill="1" applyBorder="1" applyAlignment="1" applyProtection="1">
      <alignment/>
      <protection/>
    </xf>
    <xf numFmtId="0" fontId="0" fillId="2" borderId="42" xfId="0" applyFill="1" applyBorder="1" applyAlignment="1" applyProtection="1">
      <alignment/>
      <protection/>
    </xf>
    <xf numFmtId="0" fontId="0" fillId="2" borderId="43" xfId="0" applyFill="1" applyBorder="1" applyAlignment="1" applyProtection="1">
      <alignment/>
      <protection/>
    </xf>
    <xf numFmtId="0" fontId="7" fillId="0" borderId="9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left" vertical="center"/>
      <protection/>
    </xf>
    <xf numFmtId="0" fontId="0" fillId="0" borderId="5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0" fillId="0" borderId="40" xfId="0" applyFont="1" applyFill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horizontal="left" vertical="center"/>
      <protection/>
    </xf>
    <xf numFmtId="0" fontId="7" fillId="4" borderId="9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 textRotation="90"/>
      <protection/>
    </xf>
    <xf numFmtId="0" fontId="6" fillId="0" borderId="0" xfId="0" applyFont="1" applyAlignment="1" applyProtection="1">
      <alignment horizontal="center"/>
      <protection/>
    </xf>
    <xf numFmtId="0" fontId="7" fillId="2" borderId="45" xfId="0" applyNumberFormat="1" applyFont="1" applyFill="1" applyBorder="1" applyAlignment="1" applyProtection="1">
      <alignment horizontal="left" textRotation="90"/>
      <protection locked="0"/>
    </xf>
    <xf numFmtId="0" fontId="7" fillId="2" borderId="37" xfId="0" applyNumberFormat="1" applyFont="1" applyFill="1" applyBorder="1" applyAlignment="1" applyProtection="1">
      <alignment horizontal="left" textRotation="90"/>
      <protection locked="0"/>
    </xf>
    <xf numFmtId="0" fontId="7" fillId="2" borderId="46" xfId="0" applyNumberFormat="1" applyFont="1" applyFill="1" applyBorder="1" applyAlignment="1" applyProtection="1">
      <alignment horizontal="left" textRotation="90"/>
      <protection locked="0"/>
    </xf>
    <xf numFmtId="0" fontId="7" fillId="2" borderId="47" xfId="0" applyNumberFormat="1" applyFont="1" applyFill="1" applyBorder="1" applyAlignment="1" applyProtection="1">
      <alignment horizontal="left" textRotation="90"/>
      <protection locked="0"/>
    </xf>
    <xf numFmtId="0" fontId="7" fillId="2" borderId="48" xfId="0" applyNumberFormat="1" applyFont="1" applyFill="1" applyBorder="1" applyAlignment="1" applyProtection="1">
      <alignment horizontal="left" textRotation="90"/>
      <protection locked="0"/>
    </xf>
    <xf numFmtId="0" fontId="7" fillId="2" borderId="28" xfId="0" applyNumberFormat="1" applyFont="1" applyFill="1" applyBorder="1" applyAlignment="1" applyProtection="1">
      <alignment horizontal="left" textRotation="90"/>
      <protection locked="0"/>
    </xf>
    <xf numFmtId="0" fontId="5" fillId="2" borderId="0" xfId="0" applyFont="1" applyFill="1" applyAlignment="1" applyProtection="1">
      <alignment horizontal="right"/>
      <protection/>
    </xf>
    <xf numFmtId="0" fontId="3" fillId="2" borderId="0" xfId="0" applyFont="1" applyFill="1" applyAlignment="1" applyProtection="1">
      <alignment/>
      <protection/>
    </xf>
    <xf numFmtId="0" fontId="3" fillId="2" borderId="40" xfId="0" applyFont="1" applyFill="1" applyBorder="1" applyAlignment="1" applyProtection="1">
      <alignment/>
      <protection/>
    </xf>
    <xf numFmtId="0" fontId="7" fillId="2" borderId="9" xfId="0" applyNumberFormat="1" applyFont="1" applyFill="1" applyBorder="1" applyAlignment="1" applyProtection="1">
      <alignment horizontal="left" textRotation="90"/>
      <protection locked="0"/>
    </xf>
    <xf numFmtId="20" fontId="7" fillId="2" borderId="8" xfId="0" applyNumberFormat="1" applyFont="1" applyFill="1" applyBorder="1" applyAlignment="1" applyProtection="1">
      <alignment horizontal="center" textRotation="90"/>
      <protection locked="0"/>
    </xf>
    <xf numFmtId="0" fontId="7" fillId="2" borderId="8" xfId="0" applyNumberFormat="1" applyFont="1" applyFill="1" applyBorder="1" applyAlignment="1" applyProtection="1">
      <alignment horizontal="center" textRotation="90"/>
      <protection locked="0"/>
    </xf>
    <xf numFmtId="0" fontId="7" fillId="2" borderId="9" xfId="0" applyNumberFormat="1" applyFont="1" applyFill="1" applyBorder="1" applyAlignment="1" applyProtection="1">
      <alignment horizontal="center" textRotation="90"/>
      <protection locked="0"/>
    </xf>
    <xf numFmtId="0" fontId="7" fillId="2" borderId="10" xfId="0" applyNumberFormat="1" applyFont="1" applyFill="1" applyBorder="1" applyAlignment="1" applyProtection="1">
      <alignment horizontal="center" textRotation="90"/>
      <protection locked="0"/>
    </xf>
    <xf numFmtId="0" fontId="9" fillId="2" borderId="0" xfId="0" applyFont="1" applyFill="1" applyBorder="1" applyAlignment="1" applyProtection="1">
      <alignment horizontal="right"/>
      <protection/>
    </xf>
    <xf numFmtId="0" fontId="9" fillId="2" borderId="40" xfId="0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right"/>
      <protection/>
    </xf>
    <xf numFmtId="0" fontId="10" fillId="2" borderId="4" xfId="0" applyFont="1" applyFill="1" applyBorder="1" applyAlignment="1" applyProtection="1">
      <alignment horizontal="center"/>
      <protection/>
    </xf>
    <xf numFmtId="0" fontId="10" fillId="2" borderId="11" xfId="0" applyFont="1" applyFill="1" applyBorder="1" applyAlignment="1" applyProtection="1">
      <alignment horizontal="center"/>
      <protection/>
    </xf>
    <xf numFmtId="0" fontId="10" fillId="2" borderId="5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 locked="0"/>
    </xf>
    <xf numFmtId="0" fontId="5" fillId="2" borderId="17" xfId="0" applyFont="1" applyFill="1" applyBorder="1" applyAlignment="1" applyProtection="1">
      <alignment horizontal="right"/>
      <protection/>
    </xf>
    <xf numFmtId="0" fontId="7" fillId="3" borderId="4" xfId="0" applyFont="1" applyFill="1" applyBorder="1" applyAlignment="1" applyProtection="1">
      <alignment horizontal="center"/>
      <protection/>
    </xf>
    <xf numFmtId="0" fontId="7" fillId="3" borderId="11" xfId="0" applyFont="1" applyFill="1" applyBorder="1" applyAlignment="1" applyProtection="1">
      <alignment horizontal="center"/>
      <protection/>
    </xf>
    <xf numFmtId="0" fontId="7" fillId="3" borderId="5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left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5" fillId="2" borderId="11" xfId="0" applyFont="1" applyFill="1" applyBorder="1" applyAlignment="1" applyProtection="1">
      <alignment horizontal="right"/>
      <protection/>
    </xf>
    <xf numFmtId="0" fontId="0" fillId="2" borderId="11" xfId="0" applyFill="1" applyBorder="1" applyAlignment="1" applyProtection="1">
      <alignment horizontal="right"/>
      <protection/>
    </xf>
    <xf numFmtId="0" fontId="0" fillId="2" borderId="5" xfId="0" applyFill="1" applyBorder="1" applyAlignment="1" applyProtection="1">
      <alignment horizontal="right"/>
      <protection/>
    </xf>
    <xf numFmtId="0" fontId="3" fillId="2" borderId="0" xfId="0" applyFont="1" applyFill="1" applyAlignment="1" applyProtection="1">
      <alignment horizontal="right"/>
      <protection/>
    </xf>
    <xf numFmtId="3" fontId="9" fillId="2" borderId="17" xfId="0" applyNumberFormat="1" applyFont="1" applyFill="1" applyBorder="1" applyAlignment="1" applyProtection="1">
      <alignment horizontal="center"/>
      <protection/>
    </xf>
    <xf numFmtId="0" fontId="7" fillId="0" borderId="49" xfId="0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0" fontId="7" fillId="2" borderId="50" xfId="0" applyNumberFormat="1" applyFont="1" applyFill="1" applyBorder="1" applyAlignment="1" applyProtection="1">
      <alignment horizontal="center" textRotation="90"/>
      <protection locked="0"/>
    </xf>
    <xf numFmtId="0" fontId="7" fillId="2" borderId="38" xfId="0" applyNumberFormat="1" applyFont="1" applyFill="1" applyBorder="1" applyAlignment="1" applyProtection="1">
      <alignment horizontal="left" textRotation="90"/>
      <protection locked="0"/>
    </xf>
    <xf numFmtId="0" fontId="7" fillId="2" borderId="31" xfId="0" applyNumberFormat="1" applyFont="1" applyFill="1" applyBorder="1" applyAlignment="1" applyProtection="1">
      <alignment horizontal="left" textRotation="90"/>
      <protection locked="0"/>
    </xf>
    <xf numFmtId="0" fontId="3" fillId="2" borderId="37" xfId="0" applyFont="1" applyFill="1" applyBorder="1" applyAlignment="1" applyProtection="1">
      <alignment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33</xdr:col>
      <xdr:colOff>342900</xdr:colOff>
      <xdr:row>1</xdr:row>
      <xdr:rowOff>123825</xdr:rowOff>
    </xdr:from>
    <xdr:to>
      <xdr:col>36</xdr:col>
      <xdr:colOff>19050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314325"/>
          <a:ext cx="7429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83"/>
  <sheetViews>
    <sheetView tabSelected="1" workbookViewId="0" topLeftCell="A1">
      <selection activeCell="AJ45" sqref="AJ45"/>
    </sheetView>
  </sheetViews>
  <sheetFormatPr defaultColWidth="9.140625" defaultRowHeight="12.75"/>
  <cols>
    <col min="1" max="1" width="2.7109375" style="7" customWidth="1"/>
    <col min="2" max="2" width="17.7109375" style="7" customWidth="1"/>
    <col min="3" max="3" width="11.140625" style="7" customWidth="1"/>
    <col min="4" max="7" width="3.7109375" style="7" customWidth="1"/>
    <col min="8" max="32" width="2.7109375" style="7" customWidth="1"/>
    <col min="33" max="34" width="5.28125" style="7" customWidth="1"/>
    <col min="35" max="35" width="5.421875" style="7" customWidth="1"/>
    <col min="36" max="37" width="5.28125" style="7" customWidth="1"/>
    <col min="38" max="39" width="5.421875" style="7" customWidth="1"/>
    <col min="40" max="42" width="5.421875" style="7" hidden="1" customWidth="1"/>
    <col min="43" max="16384" width="9.140625" style="7" customWidth="1"/>
  </cols>
  <sheetData>
    <row r="1" spans="1:41" ht="15" customHeight="1">
      <c r="A1" s="124" t="s">
        <v>0</v>
      </c>
      <c r="B1" s="93" t="s">
        <v>1</v>
      </c>
      <c r="C1" s="113" t="s">
        <v>26</v>
      </c>
      <c r="D1" s="112"/>
      <c r="E1" s="1"/>
      <c r="F1" s="1"/>
      <c r="G1" s="1"/>
      <c r="H1" s="2">
        <v>1</v>
      </c>
      <c r="I1" s="3">
        <v>2</v>
      </c>
      <c r="J1" s="3">
        <v>3</v>
      </c>
      <c r="K1" s="3">
        <v>4</v>
      </c>
      <c r="L1" s="3">
        <v>5</v>
      </c>
      <c r="M1" s="3">
        <v>6</v>
      </c>
      <c r="N1" s="3">
        <v>7</v>
      </c>
      <c r="O1" s="3">
        <v>8</v>
      </c>
      <c r="P1" s="3">
        <v>9</v>
      </c>
      <c r="Q1" s="3">
        <v>10</v>
      </c>
      <c r="R1" s="3">
        <v>11</v>
      </c>
      <c r="S1" s="3">
        <v>12</v>
      </c>
      <c r="T1" s="3">
        <v>13</v>
      </c>
      <c r="U1" s="3">
        <v>14</v>
      </c>
      <c r="V1" s="3">
        <v>15</v>
      </c>
      <c r="W1" s="3">
        <v>16</v>
      </c>
      <c r="X1" s="3">
        <v>17</v>
      </c>
      <c r="Y1" s="3">
        <v>18</v>
      </c>
      <c r="Z1" s="3">
        <v>19</v>
      </c>
      <c r="AA1" s="3">
        <v>20</v>
      </c>
      <c r="AB1" s="3">
        <v>21</v>
      </c>
      <c r="AC1" s="3">
        <v>22</v>
      </c>
      <c r="AD1" s="3">
        <v>23</v>
      </c>
      <c r="AE1" s="3">
        <v>24</v>
      </c>
      <c r="AF1" s="4">
        <v>25</v>
      </c>
      <c r="AG1" s="82"/>
      <c r="AH1" s="5"/>
      <c r="AI1" s="1"/>
      <c r="AJ1" s="1"/>
      <c r="AK1" s="1"/>
      <c r="AL1" s="82"/>
      <c r="AM1" s="1"/>
      <c r="AN1" s="6"/>
      <c r="AO1" s="6"/>
    </row>
    <row r="2" spans="1:41" ht="15" customHeight="1">
      <c r="A2" s="125"/>
      <c r="B2" s="94" t="s">
        <v>2</v>
      </c>
      <c r="C2" s="111" t="s">
        <v>27</v>
      </c>
      <c r="D2" s="112"/>
      <c r="E2" s="1"/>
      <c r="F2" s="1"/>
      <c r="G2" s="1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35"/>
      <c r="T2" s="126"/>
      <c r="U2" s="126"/>
      <c r="V2" s="129"/>
      <c r="W2" s="126"/>
      <c r="X2" s="126"/>
      <c r="Y2" s="126"/>
      <c r="Z2" s="126"/>
      <c r="AA2" s="126"/>
      <c r="AB2" s="126"/>
      <c r="AC2" s="126"/>
      <c r="AD2" s="126"/>
      <c r="AE2" s="126"/>
      <c r="AF2" s="163"/>
      <c r="AG2" s="165"/>
      <c r="AH2" s="1"/>
      <c r="AI2" s="1"/>
      <c r="AJ2" s="1"/>
      <c r="AK2" s="1"/>
      <c r="AL2" s="1"/>
      <c r="AM2" s="1"/>
      <c r="AN2" s="6"/>
      <c r="AO2" s="6"/>
    </row>
    <row r="3" spans="1:41" ht="11.25" customHeight="1">
      <c r="A3" s="125"/>
      <c r="B3" s="95" t="s">
        <v>3</v>
      </c>
      <c r="C3" s="120" t="s">
        <v>29</v>
      </c>
      <c r="D3" s="121"/>
      <c r="E3" s="1"/>
      <c r="F3" s="1"/>
      <c r="G3" s="1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35"/>
      <c r="T3" s="127"/>
      <c r="U3" s="127"/>
      <c r="V3" s="130"/>
      <c r="W3" s="127"/>
      <c r="X3" s="127"/>
      <c r="Y3" s="127"/>
      <c r="Z3" s="127"/>
      <c r="AA3" s="127"/>
      <c r="AB3" s="127"/>
      <c r="AC3" s="127"/>
      <c r="AD3" s="127"/>
      <c r="AE3" s="127"/>
      <c r="AF3" s="163"/>
      <c r="AG3" s="1"/>
      <c r="AH3" s="1"/>
      <c r="AI3" s="1"/>
      <c r="AJ3" s="1"/>
      <c r="AK3" s="1"/>
      <c r="AL3" s="1"/>
      <c r="AM3" s="1"/>
      <c r="AN3" s="6"/>
      <c r="AO3" s="6"/>
    </row>
    <row r="4" spans="1:41" ht="11.25" customHeight="1">
      <c r="A4" s="125"/>
      <c r="B4" s="96"/>
      <c r="C4" s="114" t="s">
        <v>30</v>
      </c>
      <c r="D4" s="115"/>
      <c r="E4" s="1"/>
      <c r="F4" s="1"/>
      <c r="G4" s="1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35"/>
      <c r="T4" s="127"/>
      <c r="U4" s="127"/>
      <c r="V4" s="130"/>
      <c r="W4" s="127"/>
      <c r="X4" s="127"/>
      <c r="Y4" s="127"/>
      <c r="Z4" s="127"/>
      <c r="AA4" s="127"/>
      <c r="AB4" s="127"/>
      <c r="AC4" s="127"/>
      <c r="AD4" s="127"/>
      <c r="AE4" s="127"/>
      <c r="AF4" s="163"/>
      <c r="AG4" s="1"/>
      <c r="AH4" s="1"/>
      <c r="AI4" s="1"/>
      <c r="AJ4" s="1"/>
      <c r="AK4" s="1"/>
      <c r="AL4" s="1"/>
      <c r="AM4" s="1"/>
      <c r="AN4" s="6"/>
      <c r="AO4" s="6"/>
    </row>
    <row r="5" spans="1:41" ht="11.25" customHeight="1">
      <c r="A5" s="125"/>
      <c r="B5" s="97"/>
      <c r="C5" s="116"/>
      <c r="D5" s="117"/>
      <c r="E5" s="1"/>
      <c r="F5" s="1"/>
      <c r="G5" s="1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35"/>
      <c r="T5" s="127"/>
      <c r="U5" s="127"/>
      <c r="V5" s="130"/>
      <c r="W5" s="127"/>
      <c r="X5" s="127"/>
      <c r="Y5" s="127"/>
      <c r="Z5" s="127"/>
      <c r="AA5" s="127"/>
      <c r="AB5" s="127"/>
      <c r="AC5" s="127"/>
      <c r="AD5" s="127"/>
      <c r="AE5" s="127"/>
      <c r="AF5" s="163"/>
      <c r="AG5" s="1"/>
      <c r="AH5" s="1"/>
      <c r="AI5" s="1"/>
      <c r="AJ5" s="1"/>
      <c r="AK5" s="1"/>
      <c r="AL5" s="1"/>
      <c r="AM5" s="1"/>
      <c r="AN5" s="6"/>
      <c r="AO5" s="6"/>
    </row>
    <row r="6" spans="1:41" ht="11.25" customHeight="1">
      <c r="A6" s="125"/>
      <c r="B6" s="98"/>
      <c r="C6" s="118"/>
      <c r="D6" s="119"/>
      <c r="E6" s="132" t="s">
        <v>4</v>
      </c>
      <c r="F6" s="133"/>
      <c r="G6" s="134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35"/>
      <c r="T6" s="128"/>
      <c r="U6" s="128"/>
      <c r="V6" s="131"/>
      <c r="W6" s="128"/>
      <c r="X6" s="128"/>
      <c r="Y6" s="128"/>
      <c r="Z6" s="128"/>
      <c r="AA6" s="128"/>
      <c r="AB6" s="128"/>
      <c r="AC6" s="128"/>
      <c r="AD6" s="128"/>
      <c r="AE6" s="128"/>
      <c r="AF6" s="164"/>
      <c r="AG6" s="1"/>
      <c r="AH6" s="1"/>
      <c r="AI6" s="1"/>
      <c r="AJ6" s="1"/>
      <c r="AK6" s="1"/>
      <c r="AL6" s="1"/>
      <c r="AM6" s="1"/>
      <c r="AN6" s="6"/>
      <c r="AO6" s="6"/>
    </row>
    <row r="7" spans="1:41" ht="11.25" customHeight="1">
      <c r="A7" s="125"/>
      <c r="B7" s="99" t="s">
        <v>31</v>
      </c>
      <c r="C7" s="80" t="s">
        <v>5</v>
      </c>
      <c r="D7" s="100"/>
      <c r="H7" s="136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62"/>
      <c r="AH7" s="123"/>
      <c r="AI7" s="123"/>
      <c r="AJ7" s="123"/>
      <c r="AK7" s="123"/>
      <c r="AL7" s="6"/>
      <c r="AM7" s="6"/>
      <c r="AN7" s="1"/>
      <c r="AO7" s="1"/>
    </row>
    <row r="8" spans="1:43" ht="11.25" customHeight="1">
      <c r="A8" s="125"/>
      <c r="B8" s="101"/>
      <c r="C8" s="81" t="s">
        <v>6</v>
      </c>
      <c r="D8" s="102"/>
      <c r="E8" s="140" t="s">
        <v>7</v>
      </c>
      <c r="F8" s="140"/>
      <c r="G8" s="141"/>
      <c r="H8" s="137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9"/>
      <c r="AH8" s="8"/>
      <c r="AI8" s="8"/>
      <c r="AJ8" s="9"/>
      <c r="AK8" s="8"/>
      <c r="AL8" s="6"/>
      <c r="AM8" s="6"/>
      <c r="AN8" s="1"/>
      <c r="AO8" s="1"/>
      <c r="AQ8" s="83"/>
    </row>
    <row r="9" spans="1:41" ht="11.25" customHeight="1">
      <c r="A9" s="125"/>
      <c r="B9" s="103"/>
      <c r="C9" s="49"/>
      <c r="D9" s="104"/>
      <c r="H9" s="136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9"/>
      <c r="AH9" s="10"/>
      <c r="AI9" s="10"/>
      <c r="AJ9" s="10"/>
      <c r="AK9" s="10"/>
      <c r="AL9" s="6"/>
      <c r="AM9" s="6"/>
      <c r="AN9" s="11"/>
      <c r="AO9" s="12"/>
    </row>
    <row r="10" spans="1:41" ht="11.25" customHeight="1">
      <c r="A10" s="125"/>
      <c r="B10" s="105"/>
      <c r="C10" s="13"/>
      <c r="D10" s="106"/>
      <c r="E10" s="140" t="s">
        <v>8</v>
      </c>
      <c r="F10" s="142"/>
      <c r="G10" s="142"/>
      <c r="H10" s="137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9"/>
      <c r="AH10" s="10"/>
      <c r="AI10" s="10"/>
      <c r="AJ10" s="10"/>
      <c r="AK10" s="10"/>
      <c r="AL10" s="6"/>
      <c r="AM10" s="6"/>
      <c r="AN10" s="15"/>
      <c r="AO10" s="15"/>
    </row>
    <row r="11" spans="1:41" ht="11.25" customHeight="1">
      <c r="A11" s="125"/>
      <c r="B11" s="107" t="s">
        <v>9</v>
      </c>
      <c r="C11" s="108"/>
      <c r="D11" s="109"/>
      <c r="F11" s="142" t="s">
        <v>10</v>
      </c>
      <c r="G11" s="141"/>
      <c r="H11" s="52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53"/>
      <c r="AN11" s="16"/>
      <c r="AO11" s="16"/>
    </row>
    <row r="12" spans="1:41" ht="11.25" customHeight="1">
      <c r="A12" s="125"/>
      <c r="B12" s="17"/>
      <c r="E12" s="18"/>
      <c r="F12" s="19"/>
      <c r="G12" s="14" t="s">
        <v>11</v>
      </c>
      <c r="H12" s="5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6"/>
      <c r="AG12" s="143" t="s">
        <v>12</v>
      </c>
      <c r="AH12" s="144"/>
      <c r="AI12" s="145"/>
      <c r="AJ12" s="143" t="s">
        <v>13</v>
      </c>
      <c r="AK12" s="144"/>
      <c r="AL12" s="145"/>
      <c r="AM12" s="20"/>
      <c r="AN12" s="16"/>
      <c r="AO12" s="16"/>
    </row>
    <row r="13" spans="1:41" ht="12.75" customHeight="1">
      <c r="A13" s="21"/>
      <c r="B13" s="22" t="s">
        <v>14</v>
      </c>
      <c r="C13" s="23"/>
      <c r="D13" s="57" t="s">
        <v>15</v>
      </c>
      <c r="E13" s="24" t="s">
        <v>16</v>
      </c>
      <c r="F13" s="25" t="s">
        <v>10</v>
      </c>
      <c r="G13" s="25" t="s">
        <v>11</v>
      </c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58"/>
      <c r="AG13" s="90" t="s">
        <v>17</v>
      </c>
      <c r="AH13" s="91" t="s">
        <v>18</v>
      </c>
      <c r="AI13" s="92" t="s">
        <v>19</v>
      </c>
      <c r="AJ13" s="90" t="s">
        <v>17</v>
      </c>
      <c r="AK13" s="91" t="s">
        <v>18</v>
      </c>
      <c r="AL13" s="92" t="s">
        <v>19</v>
      </c>
      <c r="AM13" s="20"/>
      <c r="AN13" s="28" t="s">
        <v>20</v>
      </c>
      <c r="AO13" s="29" t="s">
        <v>21</v>
      </c>
    </row>
    <row r="14" spans="1:41" ht="11.25" customHeight="1">
      <c r="A14" s="30">
        <v>1</v>
      </c>
      <c r="B14" s="146"/>
      <c r="C14" s="146"/>
      <c r="D14" s="59"/>
      <c r="E14" s="60"/>
      <c r="F14" s="61"/>
      <c r="G14" s="61"/>
      <c r="H14" s="62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4"/>
      <c r="AG14" s="31" t="str">
        <f aca="true" t="shared" si="0" ref="AG14:AG43">IF(D14="K",IF(AN14&lt;13,COUNTA($H14:$AF14)," ")," ")</f>
        <v> </v>
      </c>
      <c r="AH14" s="32" t="str">
        <f aca="true" t="shared" si="1" ref="AH14:AH43">IF(D14="K",IF(AN14=13,COUNTA($H14:$AF14),IF(AN14=14,COUNTA($H14:$AF14),IF(AN14=15,COUNTA($H14:$AF14),IF(AN14=16,COUNTA($H14:$AF14)," "))))," ")</f>
        <v> </v>
      </c>
      <c r="AI14" s="33" t="str">
        <f aca="true" t="shared" si="2" ref="AI14:AI43">IF(D14="K",IF(AN14=17,COUNTA($H14:$AF14),IF(AN14=18,COUNTA($H14:$AF14),IF(AN14=19,COUNTA($H14:$AF14),IF(AN14=20,COUNTA($H14:$AF14)," "))))," ")</f>
        <v> </v>
      </c>
      <c r="AJ14" s="31" t="str">
        <f aca="true" t="shared" si="3" ref="AJ14:AJ45">IF(D14="M",IF(AN14&lt;13,COUNTA($H14:$AF14)," ")," ")</f>
        <v> </v>
      </c>
      <c r="AK14" s="32" t="str">
        <f aca="true" t="shared" si="4" ref="AK14:AK43">IF(D14="M",IF(AN14=13,COUNTA($H14:$AF14),IF(AN14=14,COUNTA($H14:$AF14),IF(AN14=15,COUNTA($H14:$AF14),IF(AN14=16,COUNTA($H14:$AF14)," "))))," ")</f>
        <v> </v>
      </c>
      <c r="AL14" s="33" t="str">
        <f aca="true" t="shared" si="5" ref="AL14:AL43">IF(D14="M",IF(AN14=17,COUNTA($H14:$AF14),IF(AN14=18,COUNTA($H14:$AF14),IF(AN14=19,COUNTA($H14:$AF14),IF(AN14=20,COUNTA($H14:$AF14)," "))))," ")</f>
        <v> </v>
      </c>
      <c r="AM14" s="34"/>
      <c r="AN14" s="16">
        <f aca="true" t="shared" si="6" ref="AN14:AN45">IF(AO14&lt;0.1,99,AO14)</f>
        <v>99</v>
      </c>
      <c r="AO14" s="35">
        <f aca="true" t="shared" si="7" ref="AO14:AO45">IF(E14&lt;50,($B$8-2000-E14),($B$8-1900-E14))</f>
        <v>-2000</v>
      </c>
    </row>
    <row r="15" spans="1:41" ht="11.25" customHeight="1">
      <c r="A15" s="36">
        <v>2</v>
      </c>
      <c r="B15" s="122"/>
      <c r="C15" s="122"/>
      <c r="D15" s="84"/>
      <c r="E15" s="85"/>
      <c r="F15" s="86"/>
      <c r="G15" s="86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9"/>
      <c r="AG15" s="31" t="str">
        <f t="shared" si="0"/>
        <v> </v>
      </c>
      <c r="AH15" s="32" t="str">
        <f t="shared" si="1"/>
        <v> </v>
      </c>
      <c r="AI15" s="33" t="str">
        <f t="shared" si="2"/>
        <v> </v>
      </c>
      <c r="AJ15" s="31" t="str">
        <f t="shared" si="3"/>
        <v> </v>
      </c>
      <c r="AK15" s="32" t="str">
        <f t="shared" si="4"/>
        <v> </v>
      </c>
      <c r="AL15" s="33" t="str">
        <f t="shared" si="5"/>
        <v> </v>
      </c>
      <c r="AM15" s="34"/>
      <c r="AN15" s="16">
        <f t="shared" si="6"/>
        <v>99</v>
      </c>
      <c r="AO15" s="35">
        <f t="shared" si="7"/>
        <v>-2000</v>
      </c>
    </row>
    <row r="16" spans="1:41" ht="11.25" customHeight="1">
      <c r="A16" s="36">
        <v>3</v>
      </c>
      <c r="B16" s="147"/>
      <c r="C16" s="148"/>
      <c r="D16" s="65"/>
      <c r="E16" s="66"/>
      <c r="F16" s="67"/>
      <c r="G16" s="67"/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70"/>
      <c r="AG16" s="31" t="str">
        <f t="shared" si="0"/>
        <v> </v>
      </c>
      <c r="AH16" s="32" t="str">
        <f t="shared" si="1"/>
        <v> </v>
      </c>
      <c r="AI16" s="33" t="str">
        <f t="shared" si="2"/>
        <v> </v>
      </c>
      <c r="AJ16" s="31" t="str">
        <f t="shared" si="3"/>
        <v> </v>
      </c>
      <c r="AK16" s="32" t="str">
        <f t="shared" si="4"/>
        <v> </v>
      </c>
      <c r="AL16" s="33" t="str">
        <f t="shared" si="5"/>
        <v> </v>
      </c>
      <c r="AM16" s="34"/>
      <c r="AN16" s="16">
        <f t="shared" si="6"/>
        <v>99</v>
      </c>
      <c r="AO16" s="35">
        <f t="shared" si="7"/>
        <v>-2000</v>
      </c>
    </row>
    <row r="17" spans="1:41" ht="11.25" customHeight="1">
      <c r="A17" s="36">
        <v>4</v>
      </c>
      <c r="B17" s="122"/>
      <c r="C17" s="122"/>
      <c r="D17" s="84"/>
      <c r="E17" s="85"/>
      <c r="F17" s="86"/>
      <c r="G17" s="86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9"/>
      <c r="AG17" s="31" t="str">
        <f t="shared" si="0"/>
        <v> </v>
      </c>
      <c r="AH17" s="32" t="str">
        <f t="shared" si="1"/>
        <v> </v>
      </c>
      <c r="AI17" s="33" t="str">
        <f t="shared" si="2"/>
        <v> </v>
      </c>
      <c r="AJ17" s="31" t="str">
        <f t="shared" si="3"/>
        <v> </v>
      </c>
      <c r="AK17" s="32" t="str">
        <f t="shared" si="4"/>
        <v> </v>
      </c>
      <c r="AL17" s="33" t="str">
        <f t="shared" si="5"/>
        <v> </v>
      </c>
      <c r="AM17" s="34"/>
      <c r="AN17" s="16">
        <f t="shared" si="6"/>
        <v>99</v>
      </c>
      <c r="AO17" s="35">
        <f t="shared" si="7"/>
        <v>-2000</v>
      </c>
    </row>
    <row r="18" spans="1:41" ht="11.25" customHeight="1">
      <c r="A18" s="36">
        <v>5</v>
      </c>
      <c r="B18" s="110"/>
      <c r="C18" s="110"/>
      <c r="D18" s="65"/>
      <c r="E18" s="66"/>
      <c r="F18" s="67"/>
      <c r="G18" s="67"/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70"/>
      <c r="AG18" s="31" t="str">
        <f t="shared" si="0"/>
        <v> </v>
      </c>
      <c r="AH18" s="32" t="str">
        <f t="shared" si="1"/>
        <v> </v>
      </c>
      <c r="AI18" s="33" t="str">
        <f t="shared" si="2"/>
        <v> </v>
      </c>
      <c r="AJ18" s="31" t="str">
        <f t="shared" si="3"/>
        <v> </v>
      </c>
      <c r="AK18" s="32" t="str">
        <f t="shared" si="4"/>
        <v> </v>
      </c>
      <c r="AL18" s="33" t="str">
        <f t="shared" si="5"/>
        <v> </v>
      </c>
      <c r="AM18" s="34"/>
      <c r="AN18" s="16">
        <f t="shared" si="6"/>
        <v>99</v>
      </c>
      <c r="AO18" s="35">
        <f t="shared" si="7"/>
        <v>-2000</v>
      </c>
    </row>
    <row r="19" spans="1:41" ht="11.25" customHeight="1">
      <c r="A19" s="36">
        <v>6</v>
      </c>
      <c r="B19" s="122"/>
      <c r="C19" s="122"/>
      <c r="D19" s="84"/>
      <c r="E19" s="85"/>
      <c r="F19" s="86"/>
      <c r="G19" s="86"/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9"/>
      <c r="AG19" s="31" t="str">
        <f t="shared" si="0"/>
        <v> </v>
      </c>
      <c r="AH19" s="32" t="str">
        <f t="shared" si="1"/>
        <v> </v>
      </c>
      <c r="AI19" s="33" t="str">
        <f t="shared" si="2"/>
        <v> </v>
      </c>
      <c r="AJ19" s="31" t="str">
        <f t="shared" si="3"/>
        <v> </v>
      </c>
      <c r="AK19" s="32" t="str">
        <f t="shared" si="4"/>
        <v> </v>
      </c>
      <c r="AL19" s="33" t="str">
        <f t="shared" si="5"/>
        <v> </v>
      </c>
      <c r="AM19" s="34"/>
      <c r="AN19" s="16">
        <f t="shared" si="6"/>
        <v>99</v>
      </c>
      <c r="AO19" s="35">
        <f t="shared" si="7"/>
        <v>-2000</v>
      </c>
    </row>
    <row r="20" spans="1:41" ht="11.25" customHeight="1">
      <c r="A20" s="36">
        <v>7</v>
      </c>
      <c r="B20" s="110"/>
      <c r="C20" s="110"/>
      <c r="D20" s="65"/>
      <c r="E20" s="66"/>
      <c r="F20" s="67"/>
      <c r="G20" s="67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70"/>
      <c r="AG20" s="31" t="str">
        <f t="shared" si="0"/>
        <v> </v>
      </c>
      <c r="AH20" s="32" t="str">
        <f t="shared" si="1"/>
        <v> </v>
      </c>
      <c r="AI20" s="33" t="str">
        <f t="shared" si="2"/>
        <v> </v>
      </c>
      <c r="AJ20" s="31" t="str">
        <f t="shared" si="3"/>
        <v> </v>
      </c>
      <c r="AK20" s="32" t="str">
        <f t="shared" si="4"/>
        <v> </v>
      </c>
      <c r="AL20" s="33" t="str">
        <f t="shared" si="5"/>
        <v> </v>
      </c>
      <c r="AM20" s="34"/>
      <c r="AN20" s="16">
        <f t="shared" si="6"/>
        <v>99</v>
      </c>
      <c r="AO20" s="35">
        <f t="shared" si="7"/>
        <v>-2000</v>
      </c>
    </row>
    <row r="21" spans="1:41" ht="11.25" customHeight="1">
      <c r="A21" s="36">
        <v>8</v>
      </c>
      <c r="B21" s="122"/>
      <c r="C21" s="122"/>
      <c r="D21" s="84"/>
      <c r="E21" s="85"/>
      <c r="F21" s="86"/>
      <c r="G21" s="86"/>
      <c r="H21" s="8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9"/>
      <c r="AG21" s="31" t="str">
        <f t="shared" si="0"/>
        <v> </v>
      </c>
      <c r="AH21" s="32" t="str">
        <f t="shared" si="1"/>
        <v> </v>
      </c>
      <c r="AI21" s="33" t="str">
        <f t="shared" si="2"/>
        <v> </v>
      </c>
      <c r="AJ21" s="31" t="str">
        <f t="shared" si="3"/>
        <v> </v>
      </c>
      <c r="AK21" s="32" t="str">
        <f t="shared" si="4"/>
        <v> </v>
      </c>
      <c r="AL21" s="33" t="str">
        <f t="shared" si="5"/>
        <v> </v>
      </c>
      <c r="AM21" s="34"/>
      <c r="AN21" s="16">
        <f t="shared" si="6"/>
        <v>99</v>
      </c>
      <c r="AO21" s="35">
        <f t="shared" si="7"/>
        <v>-2000</v>
      </c>
    </row>
    <row r="22" spans="1:41" ht="11.25" customHeight="1">
      <c r="A22" s="36">
        <v>9</v>
      </c>
      <c r="B22" s="110"/>
      <c r="C22" s="110"/>
      <c r="D22" s="65"/>
      <c r="E22" s="66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70"/>
      <c r="AG22" s="31" t="str">
        <f t="shared" si="0"/>
        <v> </v>
      </c>
      <c r="AH22" s="32" t="str">
        <f t="shared" si="1"/>
        <v> </v>
      </c>
      <c r="AI22" s="33" t="str">
        <f t="shared" si="2"/>
        <v> </v>
      </c>
      <c r="AJ22" s="31" t="str">
        <f t="shared" si="3"/>
        <v> </v>
      </c>
      <c r="AK22" s="32" t="str">
        <f>IF(D22="M",IF(AN22=13,COUNTA($H22:$AF22),IF(AN22=14,COUNTA($H22:$AF22),IF(AN22=15,COUNTA($H22:$AF22),IF(AN22=16,COUNTA($H22:$AF22)," "))))," ")</f>
        <v> </v>
      </c>
      <c r="AL22" s="33" t="str">
        <f t="shared" si="5"/>
        <v> </v>
      </c>
      <c r="AM22" s="34"/>
      <c r="AN22" s="16">
        <f t="shared" si="6"/>
        <v>99</v>
      </c>
      <c r="AO22" s="35">
        <f t="shared" si="7"/>
        <v>-2000</v>
      </c>
    </row>
    <row r="23" spans="1:41" ht="11.25" customHeight="1">
      <c r="A23" s="36">
        <v>10</v>
      </c>
      <c r="B23" s="122"/>
      <c r="C23" s="122"/>
      <c r="D23" s="84"/>
      <c r="E23" s="85"/>
      <c r="F23" s="86"/>
      <c r="G23" s="86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9"/>
      <c r="AG23" s="31" t="str">
        <f aca="true" t="shared" si="8" ref="AG23:AG32">IF(D23="K",IF(AN23&lt;13,COUNTA($H23:$AF23)," ")," ")</f>
        <v> </v>
      </c>
      <c r="AH23" s="32" t="str">
        <f aca="true" t="shared" si="9" ref="AH23:AH32">IF(D23="K",IF(AN23=13,COUNTA($H23:$AF23),IF(AN23=14,COUNTA($H23:$AF23),IF(AN23=15,COUNTA($H23:$AF23),IF(AN23=16,COUNTA($H23:$AF23)," "))))," ")</f>
        <v> </v>
      </c>
      <c r="AI23" s="33" t="str">
        <f aca="true" t="shared" si="10" ref="AI23:AI32">IF(D23="K",IF(AN23=17,COUNTA($H23:$AF23),IF(AN23=18,COUNTA($H23:$AF23),IF(AN23=19,COUNTA($H23:$AF23),IF(AN23=20,COUNTA($H23:$AF23)," "))))," ")</f>
        <v> </v>
      </c>
      <c r="AJ23" s="31" t="str">
        <f aca="true" t="shared" si="11" ref="AJ23:AJ32">IF(D23="M",IF(AN23&lt;13,COUNTA($H23:$AF23)," ")," ")</f>
        <v> </v>
      </c>
      <c r="AK23" s="32" t="str">
        <f>IF(D23="M",IF(AN23=13,COUNTA($H23:$AF23),IF(AN23=14,COUNTA($H23:$AF23),IF(AN23=15,COUNTA($H23:$AF23),IF(AN23=16,COUNTA($H23:$AF23)," "))))," ")</f>
        <v> </v>
      </c>
      <c r="AL23" s="33" t="str">
        <f aca="true" t="shared" si="12" ref="AL23:AL32">IF(D23="M",IF(AN23=17,COUNTA($H23:$AF23),IF(AN23=18,COUNTA($H23:$AF23),IF(AN23=19,COUNTA($H23:$AF23),IF(AN23=20,COUNTA($H23:$AF23)," "))))," ")</f>
        <v> </v>
      </c>
      <c r="AM23" s="34"/>
      <c r="AN23" s="16">
        <f t="shared" si="6"/>
        <v>99</v>
      </c>
      <c r="AO23" s="35">
        <f t="shared" si="7"/>
        <v>-2000</v>
      </c>
    </row>
    <row r="24" spans="1:41" ht="11.25" customHeight="1">
      <c r="A24" s="36">
        <v>11</v>
      </c>
      <c r="B24" s="110"/>
      <c r="C24" s="110"/>
      <c r="D24" s="65"/>
      <c r="E24" s="66"/>
      <c r="F24" s="67"/>
      <c r="G24" s="67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70"/>
      <c r="AG24" s="31" t="str">
        <f t="shared" si="8"/>
        <v> </v>
      </c>
      <c r="AH24" s="32" t="str">
        <f t="shared" si="9"/>
        <v> </v>
      </c>
      <c r="AI24" s="33" t="str">
        <f t="shared" si="10"/>
        <v> </v>
      </c>
      <c r="AJ24" s="31" t="str">
        <f t="shared" si="11"/>
        <v> </v>
      </c>
      <c r="AK24" s="32" t="str">
        <f>IF(D24="M",IF(AN24=13,COUNTA($H24:$AF24),IF(AN24=14,COUNTA($H24:$AF24),IF(AN24=15,COUNTA($H24:$AF24),IF(AN24=16,COUNTA($H24:$AF24)," "))))," ")</f>
        <v> </v>
      </c>
      <c r="AL24" s="33" t="str">
        <f t="shared" si="12"/>
        <v> </v>
      </c>
      <c r="AM24" s="34"/>
      <c r="AN24" s="16">
        <f t="shared" si="6"/>
        <v>99</v>
      </c>
      <c r="AO24" s="35">
        <f t="shared" si="7"/>
        <v>-2000</v>
      </c>
    </row>
    <row r="25" spans="1:41" ht="11.25" customHeight="1">
      <c r="A25" s="36">
        <v>12</v>
      </c>
      <c r="B25" s="122"/>
      <c r="C25" s="122"/>
      <c r="D25" s="84"/>
      <c r="E25" s="85"/>
      <c r="F25" s="86"/>
      <c r="G25" s="86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9"/>
      <c r="AG25" s="31" t="str">
        <f t="shared" si="8"/>
        <v> </v>
      </c>
      <c r="AH25" s="32" t="str">
        <f t="shared" si="9"/>
        <v> </v>
      </c>
      <c r="AI25" s="33" t="str">
        <f t="shared" si="10"/>
        <v> </v>
      </c>
      <c r="AJ25" s="31" t="str">
        <f t="shared" si="11"/>
        <v> </v>
      </c>
      <c r="AK25" s="32" t="str">
        <f>IF(D25="M",IF(AN25=13,COUNTA($H25:$AF25),IF(AN25=14,COUNTA($H25:$AF25),IF(AN25=15,COUNTA($H25:$AF25),IF(AN25=16,COUNTA($H25:$AF25)," "))))," ")</f>
        <v> </v>
      </c>
      <c r="AL25" s="33" t="str">
        <f t="shared" si="12"/>
        <v> </v>
      </c>
      <c r="AM25" s="34"/>
      <c r="AN25" s="16">
        <f t="shared" si="6"/>
        <v>99</v>
      </c>
      <c r="AO25" s="35">
        <f t="shared" si="7"/>
        <v>-2000</v>
      </c>
    </row>
    <row r="26" spans="1:41" ht="11.25" customHeight="1">
      <c r="A26" s="36">
        <v>13</v>
      </c>
      <c r="B26" s="110"/>
      <c r="C26" s="110"/>
      <c r="D26" s="65"/>
      <c r="E26" s="66"/>
      <c r="F26" s="67"/>
      <c r="G26" s="67"/>
      <c r="H26" s="68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70"/>
      <c r="AG26" s="31" t="str">
        <f t="shared" si="8"/>
        <v> </v>
      </c>
      <c r="AH26" s="32" t="str">
        <f t="shared" si="9"/>
        <v> </v>
      </c>
      <c r="AI26" s="33" t="str">
        <f t="shared" si="10"/>
        <v> </v>
      </c>
      <c r="AJ26" s="31" t="str">
        <f t="shared" si="11"/>
        <v> </v>
      </c>
      <c r="AK26" s="32" t="str">
        <f>IF(D26="M",IF(AN26=13,COUNTA($H26:$AF26),IF(AN26=14,COUNTA($H26:$AF26),IF(AN26=15,COUNTA($H26:$AF26),IF(AN26=16,COUNTA($H26:$AF26)," "))))," ")</f>
        <v> </v>
      </c>
      <c r="AL26" s="33" t="str">
        <f t="shared" si="12"/>
        <v> </v>
      </c>
      <c r="AM26" s="34"/>
      <c r="AN26" s="16">
        <f t="shared" si="6"/>
        <v>99</v>
      </c>
      <c r="AO26" s="35">
        <f t="shared" si="7"/>
        <v>-2000</v>
      </c>
    </row>
    <row r="27" spans="1:41" ht="11.25" customHeight="1">
      <c r="A27" s="36">
        <v>14</v>
      </c>
      <c r="B27" s="122"/>
      <c r="C27" s="122"/>
      <c r="D27" s="84"/>
      <c r="E27" s="85"/>
      <c r="F27" s="86"/>
      <c r="G27" s="86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9"/>
      <c r="AG27" s="31" t="str">
        <f t="shared" si="8"/>
        <v> </v>
      </c>
      <c r="AH27" s="32" t="str">
        <f t="shared" si="9"/>
        <v> </v>
      </c>
      <c r="AI27" s="33" t="str">
        <f t="shared" si="10"/>
        <v> </v>
      </c>
      <c r="AJ27" s="31" t="str">
        <f t="shared" si="11"/>
        <v> </v>
      </c>
      <c r="AK27" s="32" t="str">
        <f>IF(D27="M",IF(AN27=13,COUNTA($H27:$AF27),IF(AN27=14,COUNTA($H27:$AF27),IF(AN27=15,COUNTA($H27:$AF27),IF(AN27=16,COUNTA($H27:$AF27)," "))))," ")</f>
        <v> </v>
      </c>
      <c r="AL27" s="33" t="str">
        <f t="shared" si="12"/>
        <v> </v>
      </c>
      <c r="AM27" s="34"/>
      <c r="AN27" s="16">
        <f t="shared" si="6"/>
        <v>99</v>
      </c>
      <c r="AO27" s="35">
        <f t="shared" si="7"/>
        <v>-2000</v>
      </c>
    </row>
    <row r="28" spans="1:41" ht="11.25" customHeight="1">
      <c r="A28" s="36">
        <v>15</v>
      </c>
      <c r="B28" s="110"/>
      <c r="C28" s="110"/>
      <c r="D28" s="65"/>
      <c r="E28" s="66"/>
      <c r="F28" s="67"/>
      <c r="G28" s="67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70"/>
      <c r="AG28" s="31" t="str">
        <f t="shared" si="8"/>
        <v> </v>
      </c>
      <c r="AH28" s="32" t="str">
        <f t="shared" si="9"/>
        <v> </v>
      </c>
      <c r="AI28" s="33" t="str">
        <f t="shared" si="10"/>
        <v> </v>
      </c>
      <c r="AJ28" s="31" t="str">
        <f t="shared" si="11"/>
        <v> </v>
      </c>
      <c r="AK28" s="32" t="str">
        <f>IF(D28="M",IF(AN28=13,COUNTA($H28:$AF28),IF(AN28=14,COUNTA($H28:$AF28),IF(AN28=15,COUNTA($H28:$AF28),IF(AN28=16,COUNTA($H28:$AF28)," "))))," ")</f>
        <v> </v>
      </c>
      <c r="AL28" s="33" t="str">
        <f t="shared" si="12"/>
        <v> </v>
      </c>
      <c r="AM28" s="34"/>
      <c r="AN28" s="16">
        <f t="shared" si="6"/>
        <v>99</v>
      </c>
      <c r="AO28" s="35">
        <f t="shared" si="7"/>
        <v>-2000</v>
      </c>
    </row>
    <row r="29" spans="1:41" ht="11.25" customHeight="1">
      <c r="A29" s="36">
        <v>16</v>
      </c>
      <c r="B29" s="122"/>
      <c r="C29" s="122"/>
      <c r="D29" s="84"/>
      <c r="E29" s="85"/>
      <c r="F29" s="86"/>
      <c r="G29" s="86"/>
      <c r="H29" s="87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9"/>
      <c r="AG29" s="31" t="str">
        <f t="shared" si="8"/>
        <v> </v>
      </c>
      <c r="AH29" s="32" t="str">
        <f t="shared" si="9"/>
        <v> </v>
      </c>
      <c r="AI29" s="33" t="str">
        <f t="shared" si="10"/>
        <v> </v>
      </c>
      <c r="AJ29" s="31" t="str">
        <f t="shared" si="11"/>
        <v> </v>
      </c>
      <c r="AK29" s="32" t="str">
        <f>IF(D29="M",IF(AN29=13,COUNTA($H29:$AF29),IF(AN29=14,COUNTA($H29:$AF29),IF(AN29=15,COUNTA($H29:$AF29),IF(AN29=16,COUNTA($H29:$AF29)," "))))," ")</f>
        <v> </v>
      </c>
      <c r="AL29" s="33" t="str">
        <f t="shared" si="12"/>
        <v> </v>
      </c>
      <c r="AM29" s="34"/>
      <c r="AN29" s="16">
        <f t="shared" si="6"/>
        <v>99</v>
      </c>
      <c r="AO29" s="35">
        <f t="shared" si="7"/>
        <v>-2000</v>
      </c>
    </row>
    <row r="30" spans="1:41" ht="11.25" customHeight="1">
      <c r="A30" s="36">
        <v>17</v>
      </c>
      <c r="B30" s="110"/>
      <c r="C30" s="110"/>
      <c r="D30" s="65"/>
      <c r="E30" s="66"/>
      <c r="F30" s="67"/>
      <c r="G30" s="67"/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31" t="str">
        <f t="shared" si="8"/>
        <v> </v>
      </c>
      <c r="AH30" s="32" t="str">
        <f t="shared" si="9"/>
        <v> </v>
      </c>
      <c r="AI30" s="33" t="str">
        <f t="shared" si="10"/>
        <v> </v>
      </c>
      <c r="AJ30" s="31" t="str">
        <f t="shared" si="11"/>
        <v> </v>
      </c>
      <c r="AK30" s="32" t="str">
        <f>IF(D30="M",IF(AN30=13,COUNTA($H30:$AF30),IF(AN30=14,COUNTA($H30:$AF30),IF(AN30=15,COUNTA($H30:$AF30),IF(AN30=16,COUNTA($H30:$AF30)," "))))," ")</f>
        <v> </v>
      </c>
      <c r="AL30" s="33" t="str">
        <f t="shared" si="12"/>
        <v> </v>
      </c>
      <c r="AM30" s="34"/>
      <c r="AN30" s="16">
        <f t="shared" si="6"/>
        <v>99</v>
      </c>
      <c r="AO30" s="35">
        <f t="shared" si="7"/>
        <v>-2000</v>
      </c>
    </row>
    <row r="31" spans="1:41" ht="11.25" customHeight="1">
      <c r="A31" s="36">
        <v>18</v>
      </c>
      <c r="B31" s="122"/>
      <c r="C31" s="122"/>
      <c r="D31" s="84"/>
      <c r="E31" s="85"/>
      <c r="F31" s="86"/>
      <c r="G31" s="86"/>
      <c r="H31" s="87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9"/>
      <c r="AG31" s="31" t="str">
        <f t="shared" si="8"/>
        <v> </v>
      </c>
      <c r="AH31" s="32" t="str">
        <f t="shared" si="9"/>
        <v> </v>
      </c>
      <c r="AI31" s="33" t="str">
        <f t="shared" si="10"/>
        <v> </v>
      </c>
      <c r="AJ31" s="31" t="str">
        <f t="shared" si="11"/>
        <v> </v>
      </c>
      <c r="AK31" s="32" t="str">
        <f>IF(D31="M",IF(AN31=13,COUNTA($H31:$AF31),IF(AN31=14,COUNTA($H31:$AF31),IF(AN31=15,COUNTA($H31:$AF31),IF(AN31=16,COUNTA($H31:$AF31)," "))))," ")</f>
        <v> </v>
      </c>
      <c r="AL31" s="33" t="str">
        <f t="shared" si="12"/>
        <v> </v>
      </c>
      <c r="AM31" s="34"/>
      <c r="AN31" s="16">
        <f t="shared" si="6"/>
        <v>99</v>
      </c>
      <c r="AO31" s="35">
        <f t="shared" si="7"/>
        <v>-2000</v>
      </c>
    </row>
    <row r="32" spans="1:41" ht="11.25" customHeight="1">
      <c r="A32" s="36">
        <v>19</v>
      </c>
      <c r="B32" s="110"/>
      <c r="C32" s="110"/>
      <c r="D32" s="65"/>
      <c r="E32" s="66"/>
      <c r="F32" s="67"/>
      <c r="G32" s="67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70"/>
      <c r="AG32" s="31" t="str">
        <f t="shared" si="8"/>
        <v> </v>
      </c>
      <c r="AH32" s="32" t="str">
        <f t="shared" si="9"/>
        <v> </v>
      </c>
      <c r="AI32" s="33" t="str">
        <f t="shared" si="10"/>
        <v> </v>
      </c>
      <c r="AJ32" s="31" t="str">
        <f t="shared" si="11"/>
        <v> </v>
      </c>
      <c r="AK32" s="32" t="str">
        <f>IF(D32="M",IF(AN32=13,COUNTA($H32:$AF32),IF(AN32=14,COUNTA($H32:$AF32),IF(AN32=15,COUNTA($H32:$AF32),IF(AN32=16,COUNTA($H32:$AF32)," "))))," ")</f>
        <v> </v>
      </c>
      <c r="AL32" s="33" t="str">
        <f t="shared" si="12"/>
        <v> </v>
      </c>
      <c r="AM32" s="34"/>
      <c r="AN32" s="16">
        <f t="shared" si="6"/>
        <v>99</v>
      </c>
      <c r="AO32" s="35">
        <f t="shared" si="7"/>
        <v>-2000</v>
      </c>
    </row>
    <row r="33" spans="1:41" ht="11.25" customHeight="1">
      <c r="A33" s="36">
        <v>20</v>
      </c>
      <c r="B33" s="110"/>
      <c r="C33" s="110"/>
      <c r="D33" s="84"/>
      <c r="E33" s="85"/>
      <c r="F33" s="86"/>
      <c r="G33" s="86"/>
      <c r="H33" s="87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9"/>
      <c r="AG33" s="31" t="str">
        <f t="shared" si="0"/>
        <v> </v>
      </c>
      <c r="AH33" s="32" t="str">
        <f t="shared" si="1"/>
        <v> </v>
      </c>
      <c r="AI33" s="33" t="str">
        <f t="shared" si="2"/>
        <v> </v>
      </c>
      <c r="AJ33" s="31" t="str">
        <f t="shared" si="3"/>
        <v> </v>
      </c>
      <c r="AK33" s="32" t="str">
        <f t="shared" si="4"/>
        <v> </v>
      </c>
      <c r="AL33" s="33" t="str">
        <f t="shared" si="5"/>
        <v> </v>
      </c>
      <c r="AM33" s="34"/>
      <c r="AN33" s="16">
        <f t="shared" si="6"/>
        <v>99</v>
      </c>
      <c r="AO33" s="35">
        <f t="shared" si="7"/>
        <v>-2000</v>
      </c>
    </row>
    <row r="34" spans="1:41" ht="11.25" customHeight="1">
      <c r="A34" s="36">
        <v>21</v>
      </c>
      <c r="B34" s="110"/>
      <c r="C34" s="110"/>
      <c r="D34" s="65"/>
      <c r="E34" s="66"/>
      <c r="F34" s="67"/>
      <c r="G34" s="67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70"/>
      <c r="AG34" s="31" t="str">
        <f t="shared" si="0"/>
        <v> </v>
      </c>
      <c r="AH34" s="32" t="str">
        <f t="shared" si="1"/>
        <v> </v>
      </c>
      <c r="AI34" s="33" t="str">
        <f t="shared" si="2"/>
        <v> </v>
      </c>
      <c r="AJ34" s="31" t="str">
        <f t="shared" si="3"/>
        <v> </v>
      </c>
      <c r="AK34" s="32" t="str">
        <f t="shared" si="4"/>
        <v> </v>
      </c>
      <c r="AL34" s="33" t="str">
        <f t="shared" si="5"/>
        <v> </v>
      </c>
      <c r="AM34" s="34"/>
      <c r="AN34" s="16">
        <f t="shared" si="6"/>
        <v>99</v>
      </c>
      <c r="AO34" s="35">
        <f t="shared" si="7"/>
        <v>-2000</v>
      </c>
    </row>
    <row r="35" spans="1:41" ht="11.25" customHeight="1">
      <c r="A35" s="36">
        <v>22</v>
      </c>
      <c r="B35" s="122"/>
      <c r="C35" s="122"/>
      <c r="D35" s="84"/>
      <c r="E35" s="85"/>
      <c r="F35" s="86"/>
      <c r="G35" s="86"/>
      <c r="H35" s="87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9"/>
      <c r="AG35" s="31" t="str">
        <f t="shared" si="0"/>
        <v> </v>
      </c>
      <c r="AH35" s="32" t="str">
        <f t="shared" si="1"/>
        <v> </v>
      </c>
      <c r="AI35" s="33" t="str">
        <f t="shared" si="2"/>
        <v> </v>
      </c>
      <c r="AJ35" s="31" t="str">
        <f t="shared" si="3"/>
        <v> </v>
      </c>
      <c r="AK35" s="32" t="str">
        <f t="shared" si="4"/>
        <v> </v>
      </c>
      <c r="AL35" s="33" t="str">
        <f t="shared" si="5"/>
        <v> </v>
      </c>
      <c r="AM35" s="34"/>
      <c r="AN35" s="16">
        <f t="shared" si="6"/>
        <v>99</v>
      </c>
      <c r="AO35" s="35">
        <f t="shared" si="7"/>
        <v>-2000</v>
      </c>
    </row>
    <row r="36" spans="1:41" ht="11.25" customHeight="1">
      <c r="A36" s="36">
        <v>23</v>
      </c>
      <c r="B36" s="110"/>
      <c r="C36" s="110"/>
      <c r="D36" s="65"/>
      <c r="E36" s="66"/>
      <c r="F36" s="67"/>
      <c r="G36" s="67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70"/>
      <c r="AG36" s="31" t="str">
        <f t="shared" si="0"/>
        <v> </v>
      </c>
      <c r="AH36" s="32" t="str">
        <f t="shared" si="1"/>
        <v> </v>
      </c>
      <c r="AI36" s="33" t="str">
        <f t="shared" si="2"/>
        <v> </v>
      </c>
      <c r="AJ36" s="31" t="str">
        <f t="shared" si="3"/>
        <v> </v>
      </c>
      <c r="AK36" s="32" t="str">
        <f t="shared" si="4"/>
        <v> </v>
      </c>
      <c r="AL36" s="33" t="str">
        <f t="shared" si="5"/>
        <v> </v>
      </c>
      <c r="AM36" s="34"/>
      <c r="AN36" s="16">
        <f t="shared" si="6"/>
        <v>99</v>
      </c>
      <c r="AO36" s="35">
        <f t="shared" si="7"/>
        <v>-2000</v>
      </c>
    </row>
    <row r="37" spans="1:41" ht="11.25" customHeight="1">
      <c r="A37" s="36">
        <v>24</v>
      </c>
      <c r="B37" s="122" t="s">
        <v>28</v>
      </c>
      <c r="C37" s="122"/>
      <c r="D37" s="84"/>
      <c r="E37" s="85"/>
      <c r="F37" s="86" t="s">
        <v>28</v>
      </c>
      <c r="G37" s="86" t="s">
        <v>28</v>
      </c>
      <c r="H37" s="8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9"/>
      <c r="AG37" s="31" t="str">
        <f t="shared" si="0"/>
        <v> </v>
      </c>
      <c r="AH37" s="32" t="str">
        <f t="shared" si="1"/>
        <v> </v>
      </c>
      <c r="AI37" s="33" t="str">
        <f t="shared" si="2"/>
        <v> </v>
      </c>
      <c r="AJ37" s="31" t="str">
        <f t="shared" si="3"/>
        <v> </v>
      </c>
      <c r="AK37" s="32" t="str">
        <f t="shared" si="4"/>
        <v> </v>
      </c>
      <c r="AL37" s="33" t="str">
        <f t="shared" si="5"/>
        <v> </v>
      </c>
      <c r="AM37" s="34"/>
      <c r="AN37" s="16">
        <f t="shared" si="6"/>
        <v>99</v>
      </c>
      <c r="AO37" s="35">
        <f t="shared" si="7"/>
        <v>-2000</v>
      </c>
    </row>
    <row r="38" spans="1:41" ht="11.25" customHeight="1">
      <c r="A38" s="36">
        <v>25</v>
      </c>
      <c r="B38" s="110" t="s">
        <v>28</v>
      </c>
      <c r="C38" s="110"/>
      <c r="D38" s="65"/>
      <c r="E38" s="66"/>
      <c r="F38" s="67" t="s">
        <v>28</v>
      </c>
      <c r="G38" s="67" t="s">
        <v>28</v>
      </c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0"/>
      <c r="AG38" s="31" t="str">
        <f t="shared" si="0"/>
        <v> </v>
      </c>
      <c r="AH38" s="32" t="str">
        <f t="shared" si="1"/>
        <v> </v>
      </c>
      <c r="AI38" s="33" t="str">
        <f t="shared" si="2"/>
        <v> </v>
      </c>
      <c r="AJ38" s="31" t="str">
        <f t="shared" si="3"/>
        <v> </v>
      </c>
      <c r="AK38" s="32" t="str">
        <f t="shared" si="4"/>
        <v> </v>
      </c>
      <c r="AL38" s="33" t="str">
        <f t="shared" si="5"/>
        <v> </v>
      </c>
      <c r="AM38" s="34"/>
      <c r="AN38" s="16">
        <f t="shared" si="6"/>
        <v>99</v>
      </c>
      <c r="AO38" s="35">
        <f t="shared" si="7"/>
        <v>-2000</v>
      </c>
    </row>
    <row r="39" spans="1:41" ht="11.25" customHeight="1">
      <c r="A39" s="36">
        <v>26</v>
      </c>
      <c r="B39" s="122"/>
      <c r="C39" s="122"/>
      <c r="D39" s="84"/>
      <c r="E39" s="85"/>
      <c r="F39" s="86"/>
      <c r="G39" s="86"/>
      <c r="H39" s="87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9"/>
      <c r="AG39" s="31" t="str">
        <f t="shared" si="0"/>
        <v> </v>
      </c>
      <c r="AH39" s="32" t="str">
        <f t="shared" si="1"/>
        <v> </v>
      </c>
      <c r="AI39" s="33" t="str">
        <f t="shared" si="2"/>
        <v> </v>
      </c>
      <c r="AJ39" s="31" t="str">
        <f t="shared" si="3"/>
        <v> </v>
      </c>
      <c r="AK39" s="32" t="str">
        <f t="shared" si="4"/>
        <v> </v>
      </c>
      <c r="AL39" s="33" t="str">
        <f t="shared" si="5"/>
        <v> </v>
      </c>
      <c r="AM39" s="34"/>
      <c r="AN39" s="16">
        <f t="shared" si="6"/>
        <v>99</v>
      </c>
      <c r="AO39" s="35">
        <f t="shared" si="7"/>
        <v>-2000</v>
      </c>
    </row>
    <row r="40" spans="1:41" ht="11.25" customHeight="1">
      <c r="A40" s="36">
        <v>27</v>
      </c>
      <c r="B40" s="110"/>
      <c r="C40" s="110"/>
      <c r="D40" s="65"/>
      <c r="E40" s="66"/>
      <c r="F40" s="67"/>
      <c r="G40" s="67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70"/>
      <c r="AG40" s="31" t="str">
        <f t="shared" si="0"/>
        <v> </v>
      </c>
      <c r="AH40" s="32" t="str">
        <f t="shared" si="1"/>
        <v> </v>
      </c>
      <c r="AI40" s="33" t="str">
        <f t="shared" si="2"/>
        <v> </v>
      </c>
      <c r="AJ40" s="31" t="str">
        <f t="shared" si="3"/>
        <v> </v>
      </c>
      <c r="AK40" s="32" t="str">
        <f t="shared" si="4"/>
        <v> </v>
      </c>
      <c r="AL40" s="33" t="str">
        <f t="shared" si="5"/>
        <v> </v>
      </c>
      <c r="AM40" s="34"/>
      <c r="AN40" s="16">
        <f t="shared" si="6"/>
        <v>99</v>
      </c>
      <c r="AO40" s="35">
        <f t="shared" si="7"/>
        <v>-2000</v>
      </c>
    </row>
    <row r="41" spans="1:41" ht="11.25" customHeight="1">
      <c r="A41" s="36">
        <v>28</v>
      </c>
      <c r="B41" s="122"/>
      <c r="C41" s="122"/>
      <c r="D41" s="84"/>
      <c r="E41" s="85"/>
      <c r="F41" s="86"/>
      <c r="G41" s="86"/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9"/>
      <c r="AG41" s="31" t="str">
        <f t="shared" si="0"/>
        <v> </v>
      </c>
      <c r="AH41" s="32" t="str">
        <f t="shared" si="1"/>
        <v> </v>
      </c>
      <c r="AI41" s="33" t="str">
        <f t="shared" si="2"/>
        <v> </v>
      </c>
      <c r="AJ41" s="31" t="str">
        <f t="shared" si="3"/>
        <v> </v>
      </c>
      <c r="AK41" s="32" t="str">
        <f t="shared" si="4"/>
        <v> </v>
      </c>
      <c r="AL41" s="33" t="str">
        <f t="shared" si="5"/>
        <v> </v>
      </c>
      <c r="AM41" s="34"/>
      <c r="AN41" s="16">
        <f t="shared" si="6"/>
        <v>99</v>
      </c>
      <c r="AO41" s="35">
        <f t="shared" si="7"/>
        <v>-2000</v>
      </c>
    </row>
    <row r="42" spans="1:41" ht="11.25" customHeight="1">
      <c r="A42" s="160"/>
      <c r="B42" s="161"/>
      <c r="C42" s="161"/>
      <c r="D42" s="65"/>
      <c r="E42" s="66"/>
      <c r="F42" s="67"/>
      <c r="G42" s="67"/>
      <c r="H42" s="71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3"/>
      <c r="AG42" s="31" t="str">
        <f t="shared" si="0"/>
        <v> </v>
      </c>
      <c r="AH42" s="32" t="str">
        <f t="shared" si="1"/>
        <v> </v>
      </c>
      <c r="AI42" s="33" t="str">
        <f t="shared" si="2"/>
        <v> </v>
      </c>
      <c r="AJ42" s="31" t="str">
        <f t="shared" si="3"/>
        <v> </v>
      </c>
      <c r="AK42" s="32" t="str">
        <f>IF(D42="M",IF(AN42=13,COUNTA($H42:$AF42),IF(AN42=14,COUNTA($H42:$AF42),IF(AN42=15,COUNTA($H42:$AF42),IF(AN42=16,COUNTA($H42:$AF42)," "))))," ")</f>
        <v> </v>
      </c>
      <c r="AL42" s="33" t="str">
        <f t="shared" si="5"/>
        <v> </v>
      </c>
      <c r="AM42" s="34"/>
      <c r="AN42" s="16">
        <f t="shared" si="6"/>
        <v>99</v>
      </c>
      <c r="AO42" s="35">
        <f t="shared" si="7"/>
        <v>-2000</v>
      </c>
    </row>
    <row r="43" spans="1:41" ht="11.25" customHeight="1">
      <c r="A43" s="160"/>
      <c r="B43" s="161"/>
      <c r="C43" s="161"/>
      <c r="D43" s="65"/>
      <c r="E43" s="66"/>
      <c r="F43" s="67"/>
      <c r="G43" s="67"/>
      <c r="H43" s="71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3"/>
      <c r="AG43" s="31" t="str">
        <f t="shared" si="0"/>
        <v> </v>
      </c>
      <c r="AH43" s="32" t="str">
        <f t="shared" si="1"/>
        <v> </v>
      </c>
      <c r="AI43" s="33" t="str">
        <f t="shared" si="2"/>
        <v> </v>
      </c>
      <c r="AJ43" s="31" t="str">
        <f t="shared" si="3"/>
        <v> </v>
      </c>
      <c r="AK43" s="32" t="str">
        <f t="shared" si="4"/>
        <v> </v>
      </c>
      <c r="AL43" s="33" t="str">
        <f t="shared" si="5"/>
        <v> </v>
      </c>
      <c r="AM43" s="34"/>
      <c r="AN43" s="16">
        <f t="shared" si="6"/>
        <v>99</v>
      </c>
      <c r="AO43" s="35">
        <f t="shared" si="7"/>
        <v>-2000</v>
      </c>
    </row>
    <row r="44" spans="1:41" ht="11.25" customHeight="1">
      <c r="A44" s="160"/>
      <c r="B44" s="161"/>
      <c r="C44" s="161"/>
      <c r="D44" s="65"/>
      <c r="E44" s="66"/>
      <c r="F44" s="67"/>
      <c r="G44" s="67"/>
      <c r="H44" s="71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3"/>
      <c r="AG44" s="31" t="str">
        <f>IF(D44="K",IF(AN44&lt;13,COUNTA($H44:$AF44)," ")," ")</f>
        <v> </v>
      </c>
      <c r="AH44" s="32" t="str">
        <f>IF(D44="K",IF(AN44=13,COUNTA($H44:$AF44),IF(AN44=14,COUNTA($H44:$AF44),IF(AN44=15,COUNTA($H44:$AF44),IF(AN44=16,COUNTA($H44:$AF44)," "))))," ")</f>
        <v> </v>
      </c>
      <c r="AI44" s="33" t="str">
        <f>IF(D44="K",IF(AN44=17,COUNTA($H44:$AF44),IF(AN44=18,COUNTA($H44:$AF44),IF(AN44=19,COUNTA($H44:$AF44),IF(AN44=20,COUNTA($H44:$AF44)," "))))," ")</f>
        <v> </v>
      </c>
      <c r="AJ44" s="31" t="str">
        <f t="shared" si="3"/>
        <v> </v>
      </c>
      <c r="AK44" s="32" t="str">
        <f>IF(D44="M",IF(AN44=13,COUNTA($H44:$AF44),IF(AN44=14,COUNTA($H44:$AF44),IF(AN44=15,COUNTA($H44:$AF44),IF(AN44=16,COUNTA($H44:$AF44)," "))))," ")</f>
        <v> </v>
      </c>
      <c r="AL44" s="33" t="str">
        <f>IF(D44="M",IF(AN44=17,COUNTA($H44:$AF44),IF(AN44=18,COUNTA($H44:$AF44),IF(AN44=19,COUNTA($H44:$AF44),IF(AN44=20,COUNTA($H44:$AF44)," "))))," ")</f>
        <v> </v>
      </c>
      <c r="AM44" s="34"/>
      <c r="AN44" s="16">
        <f t="shared" si="6"/>
        <v>99</v>
      </c>
      <c r="AO44" s="35">
        <f t="shared" si="7"/>
        <v>-2000</v>
      </c>
    </row>
    <row r="45" spans="1:41" ht="11.25" customHeight="1">
      <c r="A45" s="153"/>
      <c r="B45" s="154"/>
      <c r="C45" s="154"/>
      <c r="D45" s="74"/>
      <c r="E45" s="75"/>
      <c r="F45" s="76"/>
      <c r="G45" s="76"/>
      <c r="H45" s="77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9"/>
      <c r="AG45" s="31" t="str">
        <f>IF(D45="K",IF(AN45&lt;13,COUNTA($H45:$AF45)," ")," ")</f>
        <v> </v>
      </c>
      <c r="AH45" s="32" t="str">
        <f>IF(D45="K",IF(AN45=13,COUNTA($H45:$AF45),IF(AN45=14,COUNTA($H45:$AF45),IF(AN45=15,COUNTA($H45:$AF45),IF(AN45=16,COUNTA($H45:$AF45)," "))))," ")</f>
        <v> </v>
      </c>
      <c r="AI45" s="33" t="str">
        <f>IF(D45="K",IF(AN45=17,COUNTA($H45:$AF45),IF(AN45=18,COUNTA($H45:$AF45),IF(AN45=19,COUNTA($H45:$AF45),IF(AN45=20,COUNTA($H45:$AF45)," "))))," ")</f>
        <v> </v>
      </c>
      <c r="AJ45" s="31" t="str">
        <f t="shared" si="3"/>
        <v> </v>
      </c>
      <c r="AK45" s="32" t="str">
        <f>IF(D45="M",IF(AN45=13,COUNTA($H45:$AF45),IF(AN45=14,COUNTA($H45:$AF45),IF(AN45=15,COUNTA($H45:$AF45),IF(AN45=16,COUNTA($H45:$AF45)," "))))," ")</f>
        <v> </v>
      </c>
      <c r="AL45" s="33" t="str">
        <f>IF(D45="M",IF(AN45=17,COUNTA($H45:$AF45),IF(AN45=18,COUNTA($H45:$AF45),IF(AN45=19,COUNTA($H45:$AF45),IF(AN45=20,COUNTA($H45:$AF45)," "))))," ")</f>
        <v> </v>
      </c>
      <c r="AM45" s="34"/>
      <c r="AN45" s="16">
        <f t="shared" si="6"/>
        <v>99</v>
      </c>
      <c r="AO45" s="35">
        <f t="shared" si="7"/>
        <v>-2000</v>
      </c>
    </row>
    <row r="46" spans="1:41" ht="11.25" customHeight="1">
      <c r="A46" s="38"/>
      <c r="B46" s="39"/>
      <c r="C46" s="155" t="s">
        <v>22</v>
      </c>
      <c r="D46" s="155"/>
      <c r="E46" s="156"/>
      <c r="F46" s="156"/>
      <c r="G46" s="157"/>
      <c r="H46" s="40">
        <f aca="true" t="shared" si="13" ref="H46:P46">COUNTA(H14:H41)</f>
        <v>0</v>
      </c>
      <c r="I46" s="40">
        <f t="shared" si="13"/>
        <v>0</v>
      </c>
      <c r="J46" s="40">
        <f t="shared" si="13"/>
        <v>0</v>
      </c>
      <c r="K46" s="40">
        <f t="shared" si="13"/>
        <v>0</v>
      </c>
      <c r="L46" s="40">
        <f t="shared" si="13"/>
        <v>0</v>
      </c>
      <c r="M46" s="40">
        <f t="shared" si="13"/>
        <v>0</v>
      </c>
      <c r="N46" s="40">
        <f t="shared" si="13"/>
        <v>0</v>
      </c>
      <c r="O46" s="40">
        <f t="shared" si="13"/>
        <v>0</v>
      </c>
      <c r="P46" s="40">
        <f t="shared" si="13"/>
        <v>0</v>
      </c>
      <c r="Q46" s="40">
        <f aca="true" t="shared" si="14" ref="Q46:AF46">COUNTA(Q14:Q41)</f>
        <v>0</v>
      </c>
      <c r="R46" s="40">
        <f t="shared" si="14"/>
        <v>0</v>
      </c>
      <c r="S46" s="40">
        <f t="shared" si="14"/>
        <v>0</v>
      </c>
      <c r="T46" s="40">
        <f t="shared" si="14"/>
        <v>0</v>
      </c>
      <c r="U46" s="40">
        <f t="shared" si="14"/>
        <v>0</v>
      </c>
      <c r="V46" s="51">
        <f t="shared" si="14"/>
        <v>0</v>
      </c>
      <c r="W46" s="40">
        <f t="shared" si="14"/>
        <v>0</v>
      </c>
      <c r="X46" s="40">
        <f t="shared" si="14"/>
        <v>0</v>
      </c>
      <c r="Y46" s="40">
        <f t="shared" si="14"/>
        <v>0</v>
      </c>
      <c r="Z46" s="40">
        <f t="shared" si="14"/>
        <v>0</v>
      </c>
      <c r="AA46" s="40">
        <f t="shared" si="14"/>
        <v>0</v>
      </c>
      <c r="AB46" s="40">
        <f t="shared" si="14"/>
        <v>0</v>
      </c>
      <c r="AC46" s="40">
        <f t="shared" si="14"/>
        <v>0</v>
      </c>
      <c r="AD46" s="40">
        <f t="shared" si="14"/>
        <v>0</v>
      </c>
      <c r="AE46" s="40">
        <f t="shared" si="14"/>
        <v>0</v>
      </c>
      <c r="AF46" s="40">
        <f t="shared" si="14"/>
        <v>0</v>
      </c>
      <c r="AG46" s="41">
        <f aca="true" t="shared" si="15" ref="AG46:AL46">SUM(AG14:AG45)</f>
        <v>0</v>
      </c>
      <c r="AH46" s="42">
        <f t="shared" si="15"/>
        <v>0</v>
      </c>
      <c r="AI46" s="43">
        <f t="shared" si="15"/>
        <v>0</v>
      </c>
      <c r="AJ46" s="41">
        <f t="shared" si="15"/>
        <v>0</v>
      </c>
      <c r="AK46" s="42">
        <f t="shared" si="15"/>
        <v>0</v>
      </c>
      <c r="AL46" s="43">
        <f t="shared" si="15"/>
        <v>0</v>
      </c>
      <c r="AM46" s="44"/>
      <c r="AN46" s="45"/>
      <c r="AO46" s="45"/>
    </row>
    <row r="47" spans="1:41" ht="11.25" customHeight="1">
      <c r="A47" s="46" t="s">
        <v>23</v>
      </c>
      <c r="C47" s="46"/>
      <c r="D47" s="47">
        <f>+COUNTA(H14:AF45)</f>
        <v>0</v>
      </c>
      <c r="E47" s="48" t="s">
        <v>24</v>
      </c>
      <c r="G47" s="158"/>
      <c r="H47" s="158"/>
      <c r="I47" s="158"/>
      <c r="J47" s="159"/>
      <c r="K47" s="159"/>
      <c r="L47" s="159"/>
      <c r="M47" s="49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149" t="s">
        <v>25</v>
      </c>
      <c r="Z47" s="149"/>
      <c r="AA47" s="149"/>
      <c r="AB47" s="149"/>
      <c r="AC47" s="149"/>
      <c r="AD47" s="149"/>
      <c r="AE47" s="149"/>
      <c r="AF47" s="149"/>
      <c r="AG47" s="150">
        <f>SUM(AG46:AI46)</f>
        <v>0</v>
      </c>
      <c r="AH47" s="151"/>
      <c r="AI47" s="152"/>
      <c r="AJ47" s="150">
        <f>SUM(AJ46:AL46)</f>
        <v>0</v>
      </c>
      <c r="AK47" s="151"/>
      <c r="AL47" s="152"/>
      <c r="AM47" s="44"/>
      <c r="AN47" s="45"/>
      <c r="AO47" s="45"/>
    </row>
    <row r="48" spans="40:41" ht="12.75">
      <c r="AN48" s="45"/>
      <c r="AO48" s="45"/>
    </row>
    <row r="49" spans="40:41" ht="12.75">
      <c r="AN49" s="45"/>
      <c r="AO49" s="45"/>
    </row>
    <row r="50" spans="40:41" ht="12.75">
      <c r="AN50" s="45"/>
      <c r="AO50" s="45"/>
    </row>
    <row r="51" spans="40:41" ht="12.75">
      <c r="AN51" s="45"/>
      <c r="AO51" s="45"/>
    </row>
    <row r="52" spans="40:41" ht="12.75">
      <c r="AN52" s="45"/>
      <c r="AO52" s="45"/>
    </row>
    <row r="53" spans="40:41" ht="12.75">
      <c r="AN53" s="45"/>
      <c r="AO53" s="45"/>
    </row>
    <row r="54" spans="40:41" ht="12.75">
      <c r="AN54" s="45"/>
      <c r="AO54" s="45"/>
    </row>
    <row r="55" spans="40:41" ht="12.75">
      <c r="AN55" s="45"/>
      <c r="AO55" s="45"/>
    </row>
    <row r="56" spans="40:41" ht="12.75">
      <c r="AN56" s="45"/>
      <c r="AO56" s="45"/>
    </row>
    <row r="57" spans="40:41" ht="12.75">
      <c r="AN57" s="45"/>
      <c r="AO57" s="45"/>
    </row>
    <row r="58" spans="40:41" ht="12.75">
      <c r="AN58" s="45"/>
      <c r="AO58" s="45"/>
    </row>
    <row r="59" spans="40:41" ht="12.75">
      <c r="AN59" s="45"/>
      <c r="AO59" s="45"/>
    </row>
    <row r="60" spans="40:41" ht="12.75">
      <c r="AN60" s="45"/>
      <c r="AO60" s="45"/>
    </row>
    <row r="61" spans="40:41" ht="12.75">
      <c r="AN61" s="45"/>
      <c r="AO61" s="45"/>
    </row>
    <row r="62" spans="40:41" ht="12.75">
      <c r="AN62" s="45"/>
      <c r="AO62" s="45"/>
    </row>
    <row r="63" spans="40:41" ht="12.75">
      <c r="AN63" s="45"/>
      <c r="AO63" s="45"/>
    </row>
    <row r="64" spans="40:41" ht="12.75">
      <c r="AN64" s="45"/>
      <c r="AO64" s="45"/>
    </row>
    <row r="65" spans="40:41" ht="12.75">
      <c r="AN65" s="45"/>
      <c r="AO65" s="45"/>
    </row>
    <row r="66" spans="40:41" ht="12.75">
      <c r="AN66" s="45"/>
      <c r="AO66" s="45"/>
    </row>
    <row r="67" spans="40:41" ht="12.75">
      <c r="AN67" s="45"/>
      <c r="AO67" s="45"/>
    </row>
    <row r="68" spans="40:41" ht="12.75">
      <c r="AN68" s="45"/>
      <c r="AO68" s="45"/>
    </row>
    <row r="69" spans="40:41" ht="12.75">
      <c r="AN69" s="45"/>
      <c r="AO69" s="45"/>
    </row>
    <row r="70" spans="40:41" ht="12.75">
      <c r="AN70" s="45"/>
      <c r="AO70" s="45"/>
    </row>
    <row r="71" spans="40:41" ht="12.75">
      <c r="AN71" s="45"/>
      <c r="AO71" s="45"/>
    </row>
    <row r="72" spans="40:41" ht="12.75">
      <c r="AN72" s="45"/>
      <c r="AO72" s="45"/>
    </row>
    <row r="73" spans="40:41" ht="12.75">
      <c r="AN73" s="45"/>
      <c r="AO73" s="45"/>
    </row>
    <row r="74" spans="40:41" ht="12.75">
      <c r="AN74" s="45"/>
      <c r="AO74" s="45"/>
    </row>
    <row r="75" spans="40:41" ht="12.75">
      <c r="AN75" s="45"/>
      <c r="AO75" s="45"/>
    </row>
    <row r="76" spans="40:41" ht="12.75">
      <c r="AN76" s="45"/>
      <c r="AO76" s="45"/>
    </row>
    <row r="77" spans="40:41" ht="12.75">
      <c r="AN77" s="45"/>
      <c r="AO77" s="45"/>
    </row>
    <row r="78" spans="40:41" ht="12.75">
      <c r="AN78" s="45"/>
      <c r="AO78" s="45"/>
    </row>
    <row r="79" spans="40:41" ht="12.75">
      <c r="AN79" s="45"/>
      <c r="AO79" s="45"/>
    </row>
    <row r="80" spans="40:41" ht="12.75">
      <c r="AN80" s="45"/>
      <c r="AO80" s="45"/>
    </row>
    <row r="81" spans="40:41" ht="12.75">
      <c r="AN81" s="45"/>
      <c r="AO81" s="45"/>
    </row>
    <row r="82" spans="40:41" ht="12.75">
      <c r="AN82" s="45"/>
      <c r="AO82" s="45"/>
    </row>
    <row r="83" spans="40:41" ht="12.75">
      <c r="AN83" s="45"/>
      <c r="AO83" s="45"/>
    </row>
    <row r="84" spans="40:41" ht="12.75">
      <c r="AN84" s="45"/>
      <c r="AO84" s="45"/>
    </row>
    <row r="85" spans="40:41" ht="12.75">
      <c r="AN85" s="45"/>
      <c r="AO85" s="45"/>
    </row>
    <row r="86" spans="40:41" ht="12.75">
      <c r="AN86" s="45"/>
      <c r="AO86" s="45"/>
    </row>
    <row r="87" spans="40:41" ht="12.75">
      <c r="AN87" s="45"/>
      <c r="AO87" s="45"/>
    </row>
    <row r="88" spans="40:41" ht="12.75">
      <c r="AN88" s="45"/>
      <c r="AO88" s="45"/>
    </row>
    <row r="89" spans="40:41" ht="12.75">
      <c r="AN89" s="45"/>
      <c r="AO89" s="45"/>
    </row>
    <row r="90" spans="40:41" ht="12.75">
      <c r="AN90" s="45"/>
      <c r="AO90" s="45"/>
    </row>
    <row r="91" spans="40:41" ht="12.75">
      <c r="AN91" s="45"/>
      <c r="AO91" s="45"/>
    </row>
    <row r="92" spans="40:41" ht="12.75">
      <c r="AN92" s="45"/>
      <c r="AO92" s="45"/>
    </row>
    <row r="93" spans="40:41" ht="12.75">
      <c r="AN93" s="45"/>
      <c r="AO93" s="45"/>
    </row>
    <row r="94" spans="40:41" ht="12.75">
      <c r="AN94" s="45"/>
      <c r="AO94" s="45"/>
    </row>
    <row r="95" spans="40:41" ht="12.75">
      <c r="AN95" s="45"/>
      <c r="AO95" s="45"/>
    </row>
    <row r="96" spans="40:41" ht="12.75">
      <c r="AN96" s="45"/>
      <c r="AO96" s="45"/>
    </row>
    <row r="97" spans="40:41" ht="12.75">
      <c r="AN97" s="45"/>
      <c r="AO97" s="45"/>
    </row>
    <row r="98" spans="40:41" ht="12.75">
      <c r="AN98" s="45"/>
      <c r="AO98" s="45"/>
    </row>
    <row r="99" spans="40:41" ht="12.75">
      <c r="AN99" s="45"/>
      <c r="AO99" s="45"/>
    </row>
    <row r="100" spans="40:41" ht="12.75">
      <c r="AN100" s="45"/>
      <c r="AO100" s="45"/>
    </row>
    <row r="101" spans="40:41" ht="12.75">
      <c r="AN101" s="45"/>
      <c r="AO101" s="45"/>
    </row>
    <row r="102" spans="40:41" ht="12.75">
      <c r="AN102" s="45"/>
      <c r="AO102" s="45"/>
    </row>
    <row r="103" spans="40:41" ht="12.75">
      <c r="AN103" s="45"/>
      <c r="AO103" s="45"/>
    </row>
    <row r="104" spans="40:41" ht="12.75">
      <c r="AN104" s="45"/>
      <c r="AO104" s="45"/>
    </row>
    <row r="105" spans="40:41" ht="12.75">
      <c r="AN105" s="45"/>
      <c r="AO105" s="45"/>
    </row>
    <row r="106" spans="40:41" ht="12.75">
      <c r="AN106" s="45"/>
      <c r="AO106" s="45"/>
    </row>
    <row r="107" spans="40:41" ht="12.75">
      <c r="AN107" s="45"/>
      <c r="AO107" s="45"/>
    </row>
    <row r="108" spans="40:41" ht="12.75">
      <c r="AN108" s="45"/>
      <c r="AO108" s="45"/>
    </row>
    <row r="109" spans="40:41" ht="12.75">
      <c r="AN109" s="45"/>
      <c r="AO109" s="45"/>
    </row>
    <row r="110" spans="40:41" ht="12.75">
      <c r="AN110" s="45"/>
      <c r="AO110" s="45"/>
    </row>
    <row r="111" spans="40:41" ht="12.75">
      <c r="AN111" s="45"/>
      <c r="AO111" s="45"/>
    </row>
    <row r="112" spans="40:41" ht="12.75">
      <c r="AN112" s="45"/>
      <c r="AO112" s="45"/>
    </row>
    <row r="113" spans="40:41" ht="12.75">
      <c r="AN113" s="45"/>
      <c r="AO113" s="45"/>
    </row>
    <row r="114" spans="40:41" ht="12.75">
      <c r="AN114" s="45"/>
      <c r="AO114" s="45"/>
    </row>
    <row r="115" spans="40:41" ht="12.75">
      <c r="AN115" s="45"/>
      <c r="AO115" s="45"/>
    </row>
    <row r="116" spans="40:41" ht="12.75">
      <c r="AN116" s="45"/>
      <c r="AO116" s="45"/>
    </row>
    <row r="117" spans="40:41" ht="12.75">
      <c r="AN117" s="45"/>
      <c r="AO117" s="45"/>
    </row>
    <row r="118" spans="40:41" ht="12.75">
      <c r="AN118" s="45"/>
      <c r="AO118" s="45"/>
    </row>
    <row r="119" spans="40:41" ht="12.75">
      <c r="AN119" s="45"/>
      <c r="AO119" s="45"/>
    </row>
    <row r="120" spans="40:41" ht="12.75">
      <c r="AN120" s="45"/>
      <c r="AO120" s="45"/>
    </row>
    <row r="121" spans="40:41" ht="12.75">
      <c r="AN121" s="45"/>
      <c r="AO121" s="45"/>
    </row>
    <row r="122" spans="40:41" ht="12.75">
      <c r="AN122" s="45"/>
      <c r="AO122" s="45"/>
    </row>
    <row r="123" spans="40:41" ht="12.75">
      <c r="AN123" s="45"/>
      <c r="AO123" s="45"/>
    </row>
    <row r="124" spans="40:41" ht="12.75">
      <c r="AN124" s="45"/>
      <c r="AO124" s="45"/>
    </row>
    <row r="125" spans="40:41" ht="12.75">
      <c r="AN125" s="45"/>
      <c r="AO125" s="45"/>
    </row>
    <row r="126" spans="40:41" ht="12.75">
      <c r="AN126" s="45"/>
      <c r="AO126" s="45"/>
    </row>
    <row r="127" spans="40:41" ht="12.75">
      <c r="AN127" s="45"/>
      <c r="AO127" s="45"/>
    </row>
    <row r="128" spans="40:41" ht="12.75">
      <c r="AN128" s="45"/>
      <c r="AO128" s="45"/>
    </row>
    <row r="129" spans="40:41" ht="12.75">
      <c r="AN129" s="45"/>
      <c r="AO129" s="45"/>
    </row>
    <row r="130" spans="40:41" ht="12.75">
      <c r="AN130" s="45"/>
      <c r="AO130" s="45"/>
    </row>
    <row r="131" spans="40:41" ht="12.75">
      <c r="AN131" s="45"/>
      <c r="AO131" s="45"/>
    </row>
    <row r="132" spans="40:41" ht="12.75">
      <c r="AN132" s="45"/>
      <c r="AO132" s="45"/>
    </row>
    <row r="133" spans="40:41" ht="12.75">
      <c r="AN133" s="45"/>
      <c r="AO133" s="45"/>
    </row>
    <row r="134" spans="40:41" ht="12.75">
      <c r="AN134" s="45"/>
      <c r="AO134" s="45"/>
    </row>
    <row r="135" spans="40:41" ht="12.75">
      <c r="AN135" s="45"/>
      <c r="AO135" s="45"/>
    </row>
    <row r="136" spans="40:41" ht="12.75">
      <c r="AN136" s="45"/>
      <c r="AO136" s="45"/>
    </row>
    <row r="137" spans="40:41" ht="12.75">
      <c r="AN137" s="45"/>
      <c r="AO137" s="45"/>
    </row>
    <row r="138" spans="40:41" ht="12.75">
      <c r="AN138" s="45"/>
      <c r="AO138" s="45"/>
    </row>
    <row r="139" spans="40:41" ht="12.75">
      <c r="AN139" s="45"/>
      <c r="AO139" s="45"/>
    </row>
    <row r="140" spans="40:41" ht="12.75">
      <c r="AN140" s="45"/>
      <c r="AO140" s="45"/>
    </row>
    <row r="141" spans="40:41" ht="12.75">
      <c r="AN141" s="45"/>
      <c r="AO141" s="45"/>
    </row>
    <row r="142" spans="40:41" ht="12.75">
      <c r="AN142" s="45"/>
      <c r="AO142" s="45"/>
    </row>
    <row r="143" spans="40:41" ht="12.75">
      <c r="AN143" s="45"/>
      <c r="AO143" s="45"/>
    </row>
    <row r="144" spans="40:41" ht="12.75">
      <c r="AN144" s="45"/>
      <c r="AO144" s="45"/>
    </row>
    <row r="145" spans="40:41" ht="12.75">
      <c r="AN145" s="45"/>
      <c r="AO145" s="45"/>
    </row>
    <row r="146" spans="40:41" ht="12.75">
      <c r="AN146" s="45"/>
      <c r="AO146" s="45"/>
    </row>
    <row r="147" spans="40:41" ht="12.75">
      <c r="AN147" s="45"/>
      <c r="AO147" s="45"/>
    </row>
    <row r="148" spans="40:41" ht="12.75">
      <c r="AN148" s="45"/>
      <c r="AO148" s="45"/>
    </row>
    <row r="149" spans="40:41" ht="12.75">
      <c r="AN149" s="45"/>
      <c r="AO149" s="45"/>
    </row>
    <row r="150" spans="40:41" ht="12.75">
      <c r="AN150" s="45"/>
      <c r="AO150" s="45"/>
    </row>
    <row r="151" spans="40:41" ht="12.75">
      <c r="AN151" s="45"/>
      <c r="AO151" s="45"/>
    </row>
    <row r="152" spans="40:41" ht="12.75">
      <c r="AN152" s="45"/>
      <c r="AO152" s="45"/>
    </row>
    <row r="153" spans="40:41" ht="12.75">
      <c r="AN153" s="45"/>
      <c r="AO153" s="45"/>
    </row>
    <row r="154" spans="40:41" ht="12.75">
      <c r="AN154" s="45"/>
      <c r="AO154" s="45"/>
    </row>
    <row r="155" spans="40:41" ht="12.75">
      <c r="AN155" s="45"/>
      <c r="AO155" s="45"/>
    </row>
    <row r="156" spans="40:41" ht="12.75">
      <c r="AN156" s="45"/>
      <c r="AO156" s="45"/>
    </row>
    <row r="157" spans="40:41" ht="12.75">
      <c r="AN157" s="45"/>
      <c r="AO157" s="45"/>
    </row>
    <row r="158" spans="40:41" ht="12.75">
      <c r="AN158" s="45"/>
      <c r="AO158" s="45"/>
    </row>
    <row r="159" spans="40:41" ht="12.75">
      <c r="AN159" s="45"/>
      <c r="AO159" s="45"/>
    </row>
    <row r="160" spans="40:41" ht="12.75">
      <c r="AN160" s="45"/>
      <c r="AO160" s="45"/>
    </row>
    <row r="161" spans="40:41" ht="12.75">
      <c r="AN161" s="45"/>
      <c r="AO161" s="45"/>
    </row>
    <row r="162" spans="40:41" ht="12.75">
      <c r="AN162" s="45"/>
      <c r="AO162" s="45"/>
    </row>
    <row r="163" spans="40:41" ht="12.75">
      <c r="AN163" s="45"/>
      <c r="AO163" s="45"/>
    </row>
    <row r="164" spans="40:41" ht="12.75">
      <c r="AN164" s="45"/>
      <c r="AO164" s="45"/>
    </row>
    <row r="165" spans="40:41" ht="12.75">
      <c r="AN165" s="45"/>
      <c r="AO165" s="45"/>
    </row>
    <row r="166" spans="40:41" ht="12.75">
      <c r="AN166" s="45"/>
      <c r="AO166" s="45"/>
    </row>
    <row r="167" spans="40:41" ht="12.75">
      <c r="AN167" s="45"/>
      <c r="AO167" s="45"/>
    </row>
    <row r="168" spans="40:41" ht="12.75">
      <c r="AN168" s="45"/>
      <c r="AO168" s="45"/>
    </row>
    <row r="169" spans="40:41" ht="12.75">
      <c r="AN169" s="45"/>
      <c r="AO169" s="45"/>
    </row>
    <row r="170" spans="40:41" ht="12.75">
      <c r="AN170" s="45"/>
      <c r="AO170" s="45"/>
    </row>
    <row r="171" spans="40:41" ht="12.75">
      <c r="AN171" s="45"/>
      <c r="AO171" s="45"/>
    </row>
    <row r="172" spans="40:41" ht="12.75">
      <c r="AN172" s="45"/>
      <c r="AO172" s="45"/>
    </row>
    <row r="173" spans="40:41" ht="12.75">
      <c r="AN173" s="45"/>
      <c r="AO173" s="45"/>
    </row>
    <row r="174" spans="40:41" ht="12.75">
      <c r="AN174" s="45"/>
      <c r="AO174" s="45"/>
    </row>
    <row r="175" spans="40:41" ht="12.75">
      <c r="AN175" s="45"/>
      <c r="AO175" s="45"/>
    </row>
    <row r="176" spans="40:41" ht="12.75">
      <c r="AN176" s="45"/>
      <c r="AO176" s="45"/>
    </row>
    <row r="177" spans="40:41" ht="12.75">
      <c r="AN177" s="45"/>
      <c r="AO177" s="45"/>
    </row>
    <row r="178" spans="40:41" ht="12.75">
      <c r="AN178" s="45"/>
      <c r="AO178" s="45"/>
    </row>
    <row r="179" spans="40:41" ht="12.75">
      <c r="AN179" s="45"/>
      <c r="AO179" s="45"/>
    </row>
    <row r="180" spans="40:41" ht="12.75">
      <c r="AN180" s="45"/>
      <c r="AO180" s="45"/>
    </row>
    <row r="181" spans="40:41" ht="12.75">
      <c r="AN181" s="45"/>
      <c r="AO181" s="45"/>
    </row>
    <row r="182" spans="40:41" ht="12.75">
      <c r="AN182" s="45"/>
      <c r="AO182" s="45"/>
    </row>
    <row r="183" spans="40:41" ht="12.75">
      <c r="AN183" s="45"/>
      <c r="AO183" s="45"/>
    </row>
  </sheetData>
  <sheetProtection selectLockedCells="1"/>
  <mergeCells count="127">
    <mergeCell ref="B33:C33"/>
    <mergeCell ref="AG47:AI47"/>
    <mergeCell ref="AJ47:AL47"/>
    <mergeCell ref="A45:C45"/>
    <mergeCell ref="C46:G46"/>
    <mergeCell ref="G47:I47"/>
    <mergeCell ref="J47:L47"/>
    <mergeCell ref="A44:C44"/>
    <mergeCell ref="A42:C42"/>
    <mergeCell ref="A43:C43"/>
    <mergeCell ref="Y47:AF47"/>
    <mergeCell ref="B38:C38"/>
    <mergeCell ref="B39:C39"/>
    <mergeCell ref="B40:C40"/>
    <mergeCell ref="B41:C41"/>
    <mergeCell ref="B34:C34"/>
    <mergeCell ref="B35:C35"/>
    <mergeCell ref="B36:C36"/>
    <mergeCell ref="B37:C37"/>
    <mergeCell ref="B29:C29"/>
    <mergeCell ref="B26:C26"/>
    <mergeCell ref="B30:C30"/>
    <mergeCell ref="B31:C31"/>
    <mergeCell ref="B24:C24"/>
    <mergeCell ref="B25:C25"/>
    <mergeCell ref="B27:C27"/>
    <mergeCell ref="B28:C28"/>
    <mergeCell ref="B20:C20"/>
    <mergeCell ref="B21:C21"/>
    <mergeCell ref="B22:C22"/>
    <mergeCell ref="B23:C23"/>
    <mergeCell ref="AJ12:AL12"/>
    <mergeCell ref="B14:C14"/>
    <mergeCell ref="B15:C15"/>
    <mergeCell ref="B16:C16"/>
    <mergeCell ref="AF9:AF10"/>
    <mergeCell ref="E10:G10"/>
    <mergeCell ref="F11:G11"/>
    <mergeCell ref="AG12:AI12"/>
    <mergeCell ref="AB9:AB10"/>
    <mergeCell ref="AC9:AC10"/>
    <mergeCell ref="AD9:AD10"/>
    <mergeCell ref="AE9:AE10"/>
    <mergeCell ref="X9:X10"/>
    <mergeCell ref="Y9:Y10"/>
    <mergeCell ref="Z9:Z10"/>
    <mergeCell ref="AA9:AA10"/>
    <mergeCell ref="T9:T10"/>
    <mergeCell ref="U9:U10"/>
    <mergeCell ref="V9:V10"/>
    <mergeCell ref="W9:W10"/>
    <mergeCell ref="P9:P10"/>
    <mergeCell ref="Q9:Q10"/>
    <mergeCell ref="R9:R10"/>
    <mergeCell ref="S9:S10"/>
    <mergeCell ref="AF7:AF8"/>
    <mergeCell ref="E8:G8"/>
    <mergeCell ref="H9:H10"/>
    <mergeCell ref="I9:I10"/>
    <mergeCell ref="J9:J10"/>
    <mergeCell ref="K9:K10"/>
    <mergeCell ref="L9:L10"/>
    <mergeCell ref="M9:M10"/>
    <mergeCell ref="N9:N10"/>
    <mergeCell ref="O9:O10"/>
    <mergeCell ref="AB7:AB8"/>
    <mergeCell ref="AC7:AC8"/>
    <mergeCell ref="AD7:AD8"/>
    <mergeCell ref="AE7:AE8"/>
    <mergeCell ref="X7:X8"/>
    <mergeCell ref="Y7:Y8"/>
    <mergeCell ref="Z7:Z8"/>
    <mergeCell ref="AA7:AA8"/>
    <mergeCell ref="T7:T8"/>
    <mergeCell ref="U7:U8"/>
    <mergeCell ref="V7:V8"/>
    <mergeCell ref="W7:W8"/>
    <mergeCell ref="P7:P8"/>
    <mergeCell ref="Q7:Q8"/>
    <mergeCell ref="R7:R8"/>
    <mergeCell ref="S7:S8"/>
    <mergeCell ref="L7:L8"/>
    <mergeCell ref="M7:M8"/>
    <mergeCell ref="N7:N8"/>
    <mergeCell ref="O7:O8"/>
    <mergeCell ref="H7:H8"/>
    <mergeCell ref="I7:I8"/>
    <mergeCell ref="J7:J8"/>
    <mergeCell ref="K7:K8"/>
    <mergeCell ref="AF2:AF6"/>
    <mergeCell ref="E6:G6"/>
    <mergeCell ref="AB2:AB6"/>
    <mergeCell ref="AC2:AC6"/>
    <mergeCell ref="AD2:AD6"/>
    <mergeCell ref="AE2:AE6"/>
    <mergeCell ref="X2:X6"/>
    <mergeCell ref="Y2:Y6"/>
    <mergeCell ref="R2:R6"/>
    <mergeCell ref="S2:S6"/>
    <mergeCell ref="P2:P6"/>
    <mergeCell ref="Q2:Q6"/>
    <mergeCell ref="Z2:Z6"/>
    <mergeCell ref="AA2:AA6"/>
    <mergeCell ref="T2:T6"/>
    <mergeCell ref="U2:U6"/>
    <mergeCell ref="V2:V6"/>
    <mergeCell ref="W2:W6"/>
    <mergeCell ref="AH7:AK7"/>
    <mergeCell ref="A1:A12"/>
    <mergeCell ref="H2:H6"/>
    <mergeCell ref="I2:I6"/>
    <mergeCell ref="J2:J6"/>
    <mergeCell ref="K2:K6"/>
    <mergeCell ref="L2:L6"/>
    <mergeCell ref="M2:M6"/>
    <mergeCell ref="N2:N6"/>
    <mergeCell ref="O2:O6"/>
    <mergeCell ref="B32:C32"/>
    <mergeCell ref="C2:D2"/>
    <mergeCell ref="C1:D1"/>
    <mergeCell ref="C4:D4"/>
    <mergeCell ref="C5:D5"/>
    <mergeCell ref="C6:D6"/>
    <mergeCell ref="C3:D3"/>
    <mergeCell ref="B17:C17"/>
    <mergeCell ref="B18:C18"/>
    <mergeCell ref="B19:C19"/>
  </mergeCells>
  <printOptions horizontalCentered="1" verticalCentered="1"/>
  <pageMargins left="0.1968503937007874" right="0.1968503937007874" top="0.5118110236220472" bottom="0.2362204724409449" header="0.31496062992125984" footer="0.15748031496062992"/>
  <pageSetup fitToHeight="1" fitToWidth="1" horizontalDpi="600" verticalDpi="600" orientation="landscape" paperSize="9" r:id="rId4"/>
  <headerFooter alignWithMargins="0">
    <oddHeader>&amp;R&amp;"Arial,Fet"&amp;14NÄRVAROKORT &amp;"Arial,Normal"&amp;10
</oddHeader>
    <oddFooter>&amp;C&amp;9
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Hvetlanda GIF</dc:creator>
  <cp:keywords/>
  <dc:description/>
  <cp:lastModifiedBy>Stefan</cp:lastModifiedBy>
  <cp:lastPrinted>2008-03-12T21:13:27Z</cp:lastPrinted>
  <dcterms:created xsi:type="dcterms:W3CDTF">2006-04-24T19:43:18Z</dcterms:created>
  <dcterms:modified xsi:type="dcterms:W3CDTF">2010-03-30T06:50:14Z</dcterms:modified>
  <cp:category/>
  <cp:version/>
  <cp:contentType/>
  <cp:contentStatus/>
</cp:coreProperties>
</file>