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-12" yWindow="4068" windowWidth="15600" windowHeight="4008" tabRatio="500"/>
  </bookViews>
  <sheets>
    <sheet name="2014-2015" sheetId="7" r:id="rId1"/>
    <sheet name="2013-2014" sheetId="5" r:id="rId2"/>
    <sheet name="2012-2013" sheetId="4" r:id="rId3"/>
    <sheet name="2011" sheetId="3" r:id="rId4"/>
    <sheet name="2010" sheetId="2" r:id="rId5"/>
    <sheet name="2009" sheetId="1" r:id="rId6"/>
  </sheets>
  <definedNames>
    <definedName name="_xlnm._FilterDatabase" localSheetId="2" hidden="1">'2012-2013'!$A$3:$H$3</definedName>
    <definedName name="_xlnm._FilterDatabase" localSheetId="1" hidden="1">'2013-2014'!$A$5:$AP$37</definedName>
    <definedName name="_xlnm._FilterDatabase" localSheetId="0" hidden="1">'2014-2015'!$A$5:$AJ$33</definedName>
    <definedName name="_xlnm.Print_Area" localSheetId="2">'2012-2013'!$A$1:$H$31</definedName>
    <definedName name="_xlnm.Print_Area" localSheetId="1">'2013-2014'!$A$1:$AP$37</definedName>
    <definedName name="_xlnm.Print_Area" localSheetId="0">'2014-2015'!$A$1:$AJ$33</definedName>
  </definedNames>
  <calcPr calcId="145621"/>
</workbook>
</file>

<file path=xl/calcChain.xml><?xml version="1.0" encoding="utf-8"?>
<calcChain xmlns="http://schemas.openxmlformats.org/spreadsheetml/2006/main">
  <c r="Y33" i="7" l="1"/>
  <c r="N33" i="7" l="1"/>
  <c r="M33" i="7"/>
  <c r="L33" i="7"/>
  <c r="K33" i="7"/>
  <c r="J33" i="7"/>
  <c r="I33" i="7"/>
  <c r="H33" i="7"/>
  <c r="F33" i="7"/>
  <c r="E33" i="7"/>
  <c r="G33" i="7"/>
  <c r="AG33" i="7" l="1"/>
  <c r="AI33" i="7"/>
  <c r="AH33" i="7"/>
  <c r="AA33" i="7"/>
  <c r="AB33" i="7"/>
  <c r="AC33" i="7"/>
  <c r="AD33" i="7"/>
  <c r="AE33" i="7"/>
  <c r="AF33" i="7"/>
  <c r="Z33" i="7"/>
  <c r="X33" i="7"/>
  <c r="W33" i="7"/>
  <c r="V33" i="7"/>
  <c r="U33" i="7"/>
  <c r="T33" i="7"/>
  <c r="S33" i="7"/>
  <c r="R33" i="7"/>
  <c r="Q33" i="7"/>
  <c r="P33" i="7"/>
  <c r="O33" i="7"/>
  <c r="AJ7" i="7"/>
  <c r="AJ6" i="7"/>
  <c r="AJ32" i="7"/>
  <c r="AJ31" i="7"/>
  <c r="AJ30" i="7"/>
  <c r="AJ29" i="7"/>
  <c r="AJ28" i="7"/>
  <c r="AJ27" i="7"/>
  <c r="AJ26" i="7"/>
  <c r="AJ25" i="7"/>
  <c r="AJ24" i="7"/>
  <c r="AJ23" i="7"/>
  <c r="AJ22" i="7"/>
  <c r="AJ21" i="7"/>
  <c r="AJ20" i="7"/>
  <c r="AJ19" i="7"/>
  <c r="AJ18" i="7"/>
  <c r="AJ17" i="7"/>
  <c r="AJ16" i="7"/>
  <c r="AJ15" i="7"/>
  <c r="AJ14" i="7"/>
  <c r="AJ13" i="7"/>
  <c r="AJ12" i="7"/>
  <c r="AJ11" i="7"/>
  <c r="AJ10" i="7"/>
  <c r="AJ9" i="7"/>
  <c r="AJ8" i="7"/>
  <c r="AJ33" i="7" l="1"/>
  <c r="A33" i="7"/>
  <c r="C33" i="7"/>
  <c r="AP7" i="5" l="1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6" i="5"/>
  <c r="T37" i="5" l="1"/>
  <c r="AM37" i="5" l="1"/>
  <c r="AN37" i="5"/>
  <c r="I37" i="5" l="1"/>
  <c r="J37" i="5"/>
  <c r="AL37" i="5"/>
  <c r="AK37" i="5" l="1"/>
  <c r="H37" i="5" l="1"/>
  <c r="K37" i="5"/>
  <c r="G37" i="5"/>
  <c r="L37" i="5" l="1"/>
  <c r="M37" i="5"/>
  <c r="N37" i="5"/>
  <c r="O37" i="5"/>
  <c r="P37" i="5"/>
  <c r="Q37" i="5"/>
  <c r="R37" i="5"/>
  <c r="C37" i="5" l="1"/>
  <c r="E37" i="5" l="1"/>
  <c r="F37" i="5"/>
  <c r="S37" i="5" l="1"/>
  <c r="AE37" i="5"/>
  <c r="AF37" i="5"/>
  <c r="AG37" i="5"/>
  <c r="AH37" i="5"/>
  <c r="AI37" i="5"/>
  <c r="AJ37" i="5"/>
  <c r="V37" i="5" l="1"/>
  <c r="W37" i="5"/>
  <c r="X37" i="5"/>
  <c r="Y37" i="5"/>
  <c r="Z37" i="5"/>
  <c r="AA37" i="5"/>
  <c r="AB37" i="5"/>
  <c r="AC37" i="5"/>
  <c r="AD37" i="5"/>
  <c r="U37" i="5"/>
  <c r="A5" i="5" l="1"/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4" i="4"/>
  <c r="F34" i="3" l="1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33" i="3"/>
</calcChain>
</file>

<file path=xl/comments1.xml><?xml version="1.0" encoding="utf-8"?>
<comments xmlns="http://schemas.openxmlformats.org/spreadsheetml/2006/main">
  <authors>
    <author>Zetterblom Rose-Mari</author>
  </authors>
  <commentList>
    <comment ref="E1" authorId="0">
      <text>
        <r>
          <rPr>
            <b/>
            <sz val="9"/>
            <color indexed="81"/>
            <rFont val="Tahoma"/>
            <family val="2"/>
          </rPr>
          <t>Zetterblom Rose-Mari:</t>
        </r>
        <r>
          <rPr>
            <sz val="9"/>
            <color indexed="81"/>
            <rFont val="Tahoma"/>
            <family val="2"/>
          </rPr>
          <t xml:space="preserve">
4 familjer per tillfälle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 xml:space="preserve">Zetterblom Rose-Mari:
</t>
        </r>
        <r>
          <rPr>
            <sz val="9"/>
            <color indexed="81"/>
            <rFont val="Tahoma"/>
            <family val="2"/>
          </rPr>
          <t>2 familjer per tillfälle</t>
        </r>
      </text>
    </comment>
    <comment ref="S1" authorId="0">
      <text>
        <r>
          <rPr>
            <b/>
            <sz val="9"/>
            <color indexed="81"/>
            <rFont val="Tahoma"/>
            <family val="2"/>
          </rPr>
          <t>Zetterblom Rose-Mari:</t>
        </r>
        <r>
          <rPr>
            <sz val="9"/>
            <color indexed="81"/>
            <rFont val="Tahoma"/>
            <family val="2"/>
          </rPr>
          <t xml:space="preserve">
4 grabbar per tillfälle</t>
        </r>
      </text>
    </comment>
    <comment ref="AA1" authorId="0">
      <text>
        <r>
          <rPr>
            <b/>
            <sz val="9"/>
            <color indexed="81"/>
            <rFont val="Tahoma"/>
            <family val="2"/>
          </rPr>
          <t>Zetterblom Rose-Mari:</t>
        </r>
        <r>
          <rPr>
            <sz val="9"/>
            <color indexed="81"/>
            <rFont val="Tahoma"/>
            <family val="2"/>
          </rPr>
          <t xml:space="preserve">
4 grabbar per tillfälle, 1 med förälder med (markerad som 2 i matrisen)</t>
        </r>
      </text>
    </comment>
    <comment ref="T2" authorId="0">
      <text>
        <r>
          <rPr>
            <sz val="9"/>
            <color indexed="81"/>
            <rFont val="Tahoma"/>
            <family val="2"/>
          </rPr>
          <t>Bytt med flickor 00 (tidigare EHF-cup-matchen v41)</t>
        </r>
      </text>
    </comment>
    <comment ref="C5" authorId="0">
      <text>
        <r>
          <rPr>
            <b/>
            <sz val="9"/>
            <color indexed="81"/>
            <rFont val="Tahoma"/>
            <family val="2"/>
          </rPr>
          <t>Zetterblom Rose-Mari:</t>
        </r>
        <r>
          <rPr>
            <sz val="9"/>
            <color indexed="81"/>
            <rFont val="Tahoma"/>
            <family val="2"/>
          </rPr>
          <t xml:space="preserve">
Matchfunktionär med aktuell utbildning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Var inplanerade men glömde bort tiden, ny tid 28/2 istället (Filip J blir av med en tid)</t>
        </r>
      </text>
    </comment>
  </commentList>
</comments>
</file>

<file path=xl/comments2.xml><?xml version="1.0" encoding="utf-8"?>
<comments xmlns="http://schemas.openxmlformats.org/spreadsheetml/2006/main">
  <authors>
    <author>Sandberg Patrik</author>
  </authors>
  <commentList>
    <comment ref="G3" authorId="0">
      <text>
        <r>
          <rPr>
            <b/>
            <sz val="9"/>
            <color indexed="81"/>
            <rFont val="Tahoma"/>
            <family val="2"/>
          </rPr>
          <t>Sandberg Patrik:</t>
        </r>
        <r>
          <rPr>
            <sz val="9"/>
            <color indexed="81"/>
            <rFont val="Tahoma"/>
            <family val="2"/>
          </rPr>
          <t xml:space="preserve">
4 familjer/tillfälle
</t>
        </r>
      </text>
    </comment>
    <comment ref="H3" authorId="0">
      <text>
        <r>
          <rPr>
            <b/>
            <sz val="9"/>
            <color indexed="81"/>
            <rFont val="Tahoma"/>
            <family val="2"/>
          </rPr>
          <t>Sandberg Patrik:</t>
        </r>
        <r>
          <rPr>
            <sz val="9"/>
            <color indexed="81"/>
            <rFont val="Tahoma"/>
            <family val="2"/>
          </rPr>
          <t xml:space="preserve">
4 familjer/tillfälle
</t>
        </r>
      </text>
    </comment>
    <comment ref="I3" authorId="0">
      <text>
        <r>
          <rPr>
            <b/>
            <sz val="9"/>
            <color indexed="81"/>
            <rFont val="Tahoma"/>
            <family val="2"/>
          </rPr>
          <t>Sandberg Patrik:</t>
        </r>
        <r>
          <rPr>
            <sz val="9"/>
            <color indexed="81"/>
            <rFont val="Tahoma"/>
            <family val="2"/>
          </rPr>
          <t xml:space="preserve">
4 familjer/tillfälle
</t>
        </r>
      </text>
    </comment>
    <comment ref="J3" authorId="0">
      <text>
        <r>
          <rPr>
            <b/>
            <sz val="9"/>
            <color indexed="81"/>
            <rFont val="Tahoma"/>
            <family val="2"/>
          </rPr>
          <t>Sandberg Patrik:</t>
        </r>
        <r>
          <rPr>
            <sz val="9"/>
            <color indexed="81"/>
            <rFont val="Tahoma"/>
            <family val="2"/>
          </rPr>
          <t xml:space="preserve">
4 familjer/tillfälle
</t>
        </r>
      </text>
    </comment>
  </commentList>
</comments>
</file>

<file path=xl/sharedStrings.xml><?xml version="1.0" encoding="utf-8"?>
<sst xmlns="http://schemas.openxmlformats.org/spreadsheetml/2006/main" count="459" uniqueCount="194">
  <si>
    <t>2009/2010</t>
  </si>
  <si>
    <t>2010/2011</t>
  </si>
  <si>
    <t>Städa Guif hallen</t>
  </si>
  <si>
    <t>Hallvärd</t>
  </si>
  <si>
    <t>Sekretariatet</t>
  </si>
  <si>
    <t>Adam Engström</t>
  </si>
  <si>
    <t>ons v 7 2011</t>
    <phoneticPr fontId="3" type="noConversion"/>
  </si>
  <si>
    <t>Carl Gabrielsson</t>
  </si>
  <si>
    <t>fre v 7 2011</t>
  </si>
  <si>
    <t>lör. v 5 2011</t>
    <phoneticPr fontId="3" type="noConversion"/>
  </si>
  <si>
    <t>Carl Jonsson</t>
  </si>
  <si>
    <t>David Johansson</t>
  </si>
  <si>
    <t>Edvin Alexandersson</t>
  </si>
  <si>
    <t>Edvin Unneberg</t>
  </si>
  <si>
    <t>Felix Andersson</t>
  </si>
  <si>
    <t>2010-1017</t>
    <phoneticPr fontId="3" type="noConversion"/>
  </si>
  <si>
    <t>Filip Johansson</t>
  </si>
  <si>
    <t>Filip Pettersson</t>
  </si>
  <si>
    <t>Gabriel Ekman</t>
  </si>
  <si>
    <t>Hugo Holmén</t>
  </si>
  <si>
    <t>20111-01-29</t>
    <phoneticPr fontId="3" type="noConversion"/>
  </si>
  <si>
    <t>Hugo Sandberg</t>
  </si>
  <si>
    <t>Jacob Björklund</t>
  </si>
  <si>
    <t>Kasper Larsson</t>
  </si>
  <si>
    <t>Linus Gustavsson</t>
  </si>
  <si>
    <t>Lucas Larsson</t>
  </si>
  <si>
    <t>Martin Kaup</t>
  </si>
  <si>
    <t>sön.v5 2011</t>
  </si>
  <si>
    <t>20111-01-16</t>
    <phoneticPr fontId="3" type="noConversion"/>
  </si>
  <si>
    <t>Mattias Zetterblom</t>
  </si>
  <si>
    <t>Rasmus Bjarnevi</t>
  </si>
  <si>
    <t>Rasmus Eriksson</t>
  </si>
  <si>
    <t>Rasmus Virtanen</t>
  </si>
  <si>
    <t>Theodor Billing</t>
  </si>
  <si>
    <t>Tobias Ribbertz</t>
  </si>
  <si>
    <t>William Johansson</t>
  </si>
  <si>
    <t>William Wahlström</t>
  </si>
  <si>
    <t>2011/2012</t>
  </si>
  <si>
    <t>Calle Swahn</t>
  </si>
  <si>
    <t>Städa</t>
  </si>
  <si>
    <t>Martin Anglenius</t>
  </si>
  <si>
    <t>ons. v 37</t>
  </si>
  <si>
    <t>Funktionär</t>
  </si>
  <si>
    <t>2009&amp;2010</t>
    <phoneticPr fontId="3" type="noConversion"/>
  </si>
  <si>
    <t>sön. v 39</t>
    <phoneticPr fontId="3" type="noConversion"/>
  </si>
  <si>
    <t xml:space="preserve">sön. v 49 </t>
    <phoneticPr fontId="3" type="noConversion"/>
  </si>
  <si>
    <t>sön. v 9</t>
    <phoneticPr fontId="3" type="noConversion"/>
  </si>
  <si>
    <t>sön. v 49, v 9</t>
    <phoneticPr fontId="3" type="noConversion"/>
  </si>
  <si>
    <t>fre.v 37, ons. v 44</t>
    <phoneticPr fontId="3" type="noConversion"/>
  </si>
  <si>
    <t>fre.v 37, ons. v 51</t>
    <phoneticPr fontId="3" type="noConversion"/>
  </si>
  <si>
    <t>fre. v 51</t>
    <phoneticPr fontId="3" type="noConversion"/>
  </si>
  <si>
    <t>fre. v 7</t>
    <phoneticPr fontId="3" type="noConversion"/>
  </si>
  <si>
    <t>ons. v 7</t>
    <phoneticPr fontId="3" type="noConversion"/>
  </si>
  <si>
    <t>fre. v 44</t>
    <phoneticPr fontId="3" type="noConversion"/>
  </si>
  <si>
    <t>ons. v 37</t>
    <phoneticPr fontId="3" type="noConversion"/>
  </si>
  <si>
    <t>lör. v 49, sön. v 9</t>
    <phoneticPr fontId="3" type="noConversion"/>
  </si>
  <si>
    <t>lör. v 49, sön. v 39</t>
    <phoneticPr fontId="3" type="noConversion"/>
  </si>
  <si>
    <t>lör. v 49</t>
    <phoneticPr fontId="3" type="noConversion"/>
  </si>
  <si>
    <t>sön. v 9</t>
    <phoneticPr fontId="3" type="noConversion"/>
  </si>
  <si>
    <t>sön. v 39. sön v.49</t>
    <phoneticPr fontId="3" type="noConversion"/>
  </si>
  <si>
    <t>Gabrielsson</t>
  </si>
  <si>
    <t>Jonsson</t>
  </si>
  <si>
    <t>Johansson</t>
  </si>
  <si>
    <t>Alexandersson</t>
  </si>
  <si>
    <t>Unneberg</t>
  </si>
  <si>
    <t>Pettersson</t>
  </si>
  <si>
    <t>Ekman</t>
  </si>
  <si>
    <t>Holmén</t>
  </si>
  <si>
    <t>Sandberg</t>
  </si>
  <si>
    <t>Björklund</t>
  </si>
  <si>
    <t>Larsson</t>
  </si>
  <si>
    <t>Gustavsson</t>
  </si>
  <si>
    <t>Kaup</t>
  </si>
  <si>
    <t>Zetterblom</t>
  </si>
  <si>
    <t>Bjarnevi</t>
  </si>
  <si>
    <t>Eriksson</t>
  </si>
  <si>
    <t>Billing</t>
  </si>
  <si>
    <t>Ribbertz</t>
  </si>
  <si>
    <t>Wahlström</t>
  </si>
  <si>
    <t>Swahn</t>
  </si>
  <si>
    <t>Anglenius</t>
  </si>
  <si>
    <t>Martin</t>
  </si>
  <si>
    <t>Calle</t>
  </si>
  <si>
    <t>Carl</t>
  </si>
  <si>
    <t xml:space="preserve">David </t>
  </si>
  <si>
    <t>Edvin</t>
  </si>
  <si>
    <t>Filip</t>
  </si>
  <si>
    <t>Gabriel</t>
  </si>
  <si>
    <t>Hugo</t>
  </si>
  <si>
    <t>Jacob</t>
  </si>
  <si>
    <t>Kasper</t>
  </si>
  <si>
    <t>Linus</t>
  </si>
  <si>
    <t>Lucas</t>
  </si>
  <si>
    <t>Mattias</t>
  </si>
  <si>
    <t>Rasmus</t>
  </si>
  <si>
    <t>Theodor</t>
  </si>
  <si>
    <t>Tobias</t>
  </si>
  <si>
    <t>William</t>
  </si>
  <si>
    <t>Thimmy</t>
  </si>
  <si>
    <t>Svedberg</t>
  </si>
  <si>
    <t>Brolin</t>
  </si>
  <si>
    <t>V1246, V1313</t>
  </si>
  <si>
    <t>Samuel</t>
  </si>
  <si>
    <t>Sjöstrand</t>
  </si>
  <si>
    <t xml:space="preserve">Pontus </t>
  </si>
  <si>
    <t>Malm</t>
  </si>
  <si>
    <t>lör v1246</t>
  </si>
  <si>
    <t>lör v1313</t>
  </si>
  <si>
    <t>sön v1246</t>
  </si>
  <si>
    <t>sön v1313</t>
  </si>
  <si>
    <t>antal</t>
  </si>
  <si>
    <t>Funktionärsutb</t>
  </si>
  <si>
    <t>Kiosk, A-laget</t>
  </si>
  <si>
    <t>Städa Sporthallen</t>
  </si>
  <si>
    <t>Värd Guifhallen</t>
  </si>
  <si>
    <t>Erik</t>
  </si>
  <si>
    <t>Åskag</t>
  </si>
  <si>
    <t>Lukas</t>
  </si>
  <si>
    <t>Teodor</t>
  </si>
  <si>
    <t>Eric</t>
  </si>
  <si>
    <t>Douglas</t>
  </si>
  <si>
    <t>Lewin</t>
  </si>
  <si>
    <t>Berg</t>
  </si>
  <si>
    <t>F</t>
  </si>
  <si>
    <t>Razmus</t>
  </si>
  <si>
    <t>Lundmark</t>
  </si>
  <si>
    <t>Nilsson Nordström</t>
  </si>
  <si>
    <t>V40</t>
  </si>
  <si>
    <t>V47</t>
  </si>
  <si>
    <t>Demo 130907</t>
  </si>
  <si>
    <t>Demo 130831</t>
  </si>
  <si>
    <t>Ekonomi</t>
  </si>
  <si>
    <t>x</t>
  </si>
  <si>
    <t>Webmaster, Newbody</t>
  </si>
  <si>
    <t>Föräldragrupp</t>
  </si>
  <si>
    <t>Tränare</t>
  </si>
  <si>
    <t>Föräldragrupp, tips</t>
  </si>
  <si>
    <t>Föräldra-uppdrag</t>
  </si>
  <si>
    <t>Elit</t>
  </si>
  <si>
    <t>Hammarby IF HF</t>
  </si>
  <si>
    <t>D1</t>
  </si>
  <si>
    <t>RIK</t>
  </si>
  <si>
    <t>VI HK</t>
  </si>
  <si>
    <t>IFK Skövde HK</t>
  </si>
  <si>
    <t>Lidingö SK</t>
  </si>
  <si>
    <t>Lugi HF</t>
  </si>
  <si>
    <t>Allsv</t>
  </si>
  <si>
    <t>Tyresö</t>
  </si>
  <si>
    <t>Golvsvabb, Sporthallen</t>
  </si>
  <si>
    <t>03</t>
  </si>
  <si>
    <t>IK Bolton</t>
  </si>
  <si>
    <t>Philip</t>
  </si>
  <si>
    <t>Löfgren</t>
  </si>
  <si>
    <t>Danilo</t>
  </si>
  <si>
    <t>Perovic</t>
  </si>
  <si>
    <t>V10</t>
  </si>
  <si>
    <t>V17</t>
  </si>
  <si>
    <t>Semi 2</t>
  </si>
  <si>
    <t>Semi 1</t>
  </si>
  <si>
    <t>Webmaster, Newbody, Tips</t>
  </si>
  <si>
    <t>Antal arbetspass</t>
  </si>
  <si>
    <t>Uppdrag</t>
  </si>
  <si>
    <t>Lagledare</t>
  </si>
  <si>
    <t>Sävehof</t>
  </si>
  <si>
    <t>Hammarby</t>
  </si>
  <si>
    <t>Skövde</t>
  </si>
  <si>
    <t>Lugi</t>
  </si>
  <si>
    <t>Ystad</t>
  </si>
  <si>
    <t xml:space="preserve">Funktionär </t>
  </si>
  <si>
    <t>V36</t>
  </si>
  <si>
    <t>Värd, Guif-hallen</t>
  </si>
  <si>
    <t>Nattvakt</t>
  </si>
  <si>
    <t>13.00</t>
  </si>
  <si>
    <t>19.00</t>
  </si>
  <si>
    <t>16.00</t>
  </si>
  <si>
    <t>GP-RP</t>
  </si>
  <si>
    <t>Elit-Ystad</t>
  </si>
  <si>
    <t>GP-Bolton</t>
  </si>
  <si>
    <t>Elit-Önnered</t>
  </si>
  <si>
    <t>GP-Cliff</t>
  </si>
  <si>
    <t>V45</t>
  </si>
  <si>
    <t>V01</t>
  </si>
  <si>
    <t>V09</t>
  </si>
  <si>
    <t>Vinfest</t>
  </si>
  <si>
    <t>11.30-16.00</t>
  </si>
  <si>
    <t>08:00-12.00</t>
  </si>
  <si>
    <t>12.00-16.00</t>
  </si>
  <si>
    <t>16:00-19.00</t>
  </si>
  <si>
    <t>Städning Sporthallen</t>
  </si>
  <si>
    <t>Föräldragruppen</t>
  </si>
  <si>
    <t>Föräldragruppen/Ekonomi</t>
  </si>
  <si>
    <t>Föräldragruppen/Arbetsscheman</t>
  </si>
  <si>
    <t>Guif-Balatonfuredi</t>
  </si>
  <si>
    <t>Kvartsfinal3 - RIK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</si>
</sst>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15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0"/>
      <color indexed="10"/>
      <name val="Verdana"/>
      <family val="2"/>
    </font>
    <font>
      <sz val="11"/>
      <name val="Calibri"/>
      <family val="2"/>
    </font>
    <font>
      <sz val="10"/>
      <name val="Verdana"/>
      <family val="2"/>
    </font>
    <font>
      <sz val="10"/>
      <color indexed="1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69">
    <xf numFmtId="0" fontId="0" fillId="0" borderId="0" xfId="0"/>
    <xf numFmtId="0" fontId="1" fillId="0" borderId="0" xfId="0" applyFont="1"/>
    <xf numFmtId="14" fontId="0" fillId="0" borderId="0" xfId="0" applyNumberFormat="1"/>
    <xf numFmtId="0" fontId="4" fillId="0" borderId="0" xfId="0" applyFont="1"/>
    <xf numFmtId="14" fontId="4" fillId="0" borderId="0" xfId="0" applyNumberFormat="1" applyFont="1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/>
    <xf numFmtId="0" fontId="6" fillId="0" borderId="1" xfId="0" applyFont="1" applyBorder="1"/>
    <xf numFmtId="14" fontId="6" fillId="0" borderId="1" xfId="0" applyNumberFormat="1" applyFont="1" applyBorder="1"/>
    <xf numFmtId="0" fontId="4" fillId="0" borderId="1" xfId="0" applyFont="1" applyBorder="1"/>
    <xf numFmtId="0" fontId="7" fillId="0" borderId="1" xfId="0" applyFont="1" applyBorder="1"/>
    <xf numFmtId="0" fontId="0" fillId="0" borderId="1" xfId="0" applyBorder="1"/>
    <xf numFmtId="0" fontId="2" fillId="0" borderId="1" xfId="0" applyFont="1" applyBorder="1"/>
    <xf numFmtId="0" fontId="0" fillId="0" borderId="3" xfId="0" applyFont="1" applyBorder="1"/>
    <xf numFmtId="0" fontId="2" fillId="0" borderId="3" xfId="0" applyFont="1" applyBorder="1"/>
    <xf numFmtId="0" fontId="0" fillId="0" borderId="2" xfId="0" applyFont="1" applyBorder="1"/>
    <xf numFmtId="0" fontId="2" fillId="0" borderId="2" xfId="0" applyFont="1" applyBorder="1"/>
    <xf numFmtId="0" fontId="0" fillId="0" borderId="3" xfId="0" applyFont="1" applyFill="1" applyBorder="1"/>
    <xf numFmtId="0" fontId="0" fillId="0" borderId="3" xfId="0" applyBorder="1"/>
    <xf numFmtId="0" fontId="0" fillId="0" borderId="2" xfId="0" applyFont="1" applyFill="1" applyBorder="1"/>
    <xf numFmtId="0" fontId="0" fillId="0" borderId="2" xfId="0" applyFill="1" applyBorder="1"/>
    <xf numFmtId="0" fontId="0" fillId="0" borderId="2" xfId="0" applyBorder="1"/>
    <xf numFmtId="0" fontId="0" fillId="0" borderId="0" xfId="0" applyFill="1"/>
    <xf numFmtId="0" fontId="2" fillId="0" borderId="5" xfId="0" applyFont="1" applyBorder="1"/>
    <xf numFmtId="0" fontId="2" fillId="0" borderId="6" xfId="0" applyFont="1" applyBorder="1"/>
    <xf numFmtId="0" fontId="0" fillId="0" borderId="6" xfId="0" applyFont="1" applyBorder="1"/>
    <xf numFmtId="0" fontId="0" fillId="0" borderId="5" xfId="0" applyFont="1" applyBorder="1"/>
    <xf numFmtId="20" fontId="10" fillId="0" borderId="1" xfId="0" applyNumberFormat="1" applyFont="1" applyBorder="1" applyAlignment="1">
      <alignment horizontal="center" vertical="center" textRotation="180"/>
    </xf>
    <xf numFmtId="0" fontId="0" fillId="0" borderId="3" xfId="0" applyFill="1" applyBorder="1"/>
    <xf numFmtId="0" fontId="0" fillId="2" borderId="1" xfId="0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2" borderId="3" xfId="0" applyFill="1" applyBorder="1"/>
    <xf numFmtId="0" fontId="0" fillId="2" borderId="2" xfId="0" applyFill="1" applyBorder="1"/>
    <xf numFmtId="0" fontId="2" fillId="2" borderId="2" xfId="0" applyFont="1" applyFill="1" applyBorder="1"/>
    <xf numFmtId="0" fontId="2" fillId="2" borderId="3" xfId="0" applyFont="1" applyFill="1" applyBorder="1"/>
    <xf numFmtId="20" fontId="10" fillId="2" borderId="10" xfId="0" applyNumberFormat="1" applyFont="1" applyFill="1" applyBorder="1" applyAlignment="1">
      <alignment horizontal="center" vertical="center" textRotation="180"/>
    </xf>
    <xf numFmtId="0" fontId="0" fillId="2" borderId="11" xfId="0" applyFont="1" applyFill="1" applyBorder="1"/>
    <xf numFmtId="0" fontId="0" fillId="2" borderId="12" xfId="0" applyFont="1" applyFill="1" applyBorder="1"/>
    <xf numFmtId="0" fontId="0" fillId="2" borderId="12" xfId="0" applyFill="1" applyBorder="1"/>
    <xf numFmtId="0" fontId="0" fillId="2" borderId="11" xfId="0" applyFill="1" applyBorder="1"/>
    <xf numFmtId="20" fontId="10" fillId="2" borderId="1" xfId="0" applyNumberFormat="1" applyFont="1" applyFill="1" applyBorder="1" applyAlignment="1">
      <alignment horizontal="center" vertical="center" textRotation="180"/>
    </xf>
    <xf numFmtId="0" fontId="0" fillId="0" borderId="1" xfId="0" applyBorder="1" applyAlignment="1"/>
    <xf numFmtId="0" fontId="10" fillId="2" borderId="1" xfId="0" applyFont="1" applyFill="1" applyBorder="1" applyAlignment="1">
      <alignment horizontal="center" vertical="center" textRotation="180"/>
    </xf>
    <xf numFmtId="0" fontId="10" fillId="0" borderId="1" xfId="0" applyFont="1" applyBorder="1" applyAlignment="1">
      <alignment horizontal="center" vertical="center" textRotation="180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textRotation="180"/>
    </xf>
    <xf numFmtId="0" fontId="0" fillId="0" borderId="1" xfId="0" applyBorder="1" applyAlignment="1">
      <alignment textRotation="180" wrapText="1"/>
    </xf>
    <xf numFmtId="0" fontId="1" fillId="0" borderId="1" xfId="0" applyFont="1" applyBorder="1" applyAlignment="1">
      <alignment horizontal="center" textRotation="180" wrapText="1"/>
    </xf>
    <xf numFmtId="0" fontId="1" fillId="2" borderId="1" xfId="0" applyFont="1" applyFill="1" applyBorder="1" applyAlignment="1">
      <alignment horizontal="center" textRotation="180" wrapText="1"/>
    </xf>
    <xf numFmtId="14" fontId="1" fillId="2" borderId="1" xfId="0" applyNumberFormat="1" applyFont="1" applyFill="1" applyBorder="1" applyAlignment="1">
      <alignment horizontal="center" textRotation="180"/>
    </xf>
    <xf numFmtId="14" fontId="1" fillId="0" borderId="1" xfId="0" applyNumberFormat="1" applyFont="1" applyBorder="1" applyAlignment="1">
      <alignment horizontal="center" textRotation="180"/>
    </xf>
    <xf numFmtId="0" fontId="4" fillId="0" borderId="3" xfId="0" applyFont="1" applyBorder="1"/>
    <xf numFmtId="0" fontId="2" fillId="0" borderId="3" xfId="0" applyFont="1" applyFill="1" applyBorder="1"/>
    <xf numFmtId="0" fontId="0" fillId="0" borderId="4" xfId="0" applyBorder="1"/>
    <xf numFmtId="0" fontId="1" fillId="0" borderId="4" xfId="0" applyFont="1" applyBorder="1" applyAlignment="1">
      <alignment horizontal="center" textRotation="180" wrapText="1"/>
    </xf>
    <xf numFmtId="0" fontId="2" fillId="0" borderId="6" xfId="0" applyFont="1" applyFill="1" applyBorder="1"/>
    <xf numFmtId="0" fontId="0" fillId="0" borderId="5" xfId="0" applyFill="1" applyBorder="1"/>
    <xf numFmtId="0" fontId="10" fillId="2" borderId="10" xfId="0" applyFont="1" applyFill="1" applyBorder="1" applyAlignment="1">
      <alignment horizontal="center" vertical="center" textRotation="180"/>
    </xf>
    <xf numFmtId="0" fontId="2" fillId="2" borderId="12" xfId="0" applyFont="1" applyFill="1" applyBorder="1"/>
    <xf numFmtId="0" fontId="2" fillId="2" borderId="11" xfId="0" applyFont="1" applyFill="1" applyBorder="1"/>
    <xf numFmtId="0" fontId="2" fillId="0" borderId="2" xfId="0" applyFont="1" applyBorder="1" applyAlignment="1">
      <alignment horizontal="center"/>
    </xf>
    <xf numFmtId="0" fontId="2" fillId="0" borderId="5" xfId="0" quotePrefix="1" applyFont="1" applyBorder="1"/>
    <xf numFmtId="0" fontId="10" fillId="2" borderId="11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0" fillId="2" borderId="10" xfId="0" applyFill="1" applyBorder="1" applyAlignment="1">
      <alignment horizontal="center"/>
    </xf>
    <xf numFmtId="14" fontId="1" fillId="2" borderId="10" xfId="0" applyNumberFormat="1" applyFont="1" applyFill="1" applyBorder="1" applyAlignment="1">
      <alignment horizontal="center" textRotation="180"/>
    </xf>
    <xf numFmtId="0" fontId="0" fillId="0" borderId="14" xfId="0" applyFont="1" applyFill="1" applyBorder="1"/>
    <xf numFmtId="0" fontId="2" fillId="0" borderId="14" xfId="0" applyFont="1" applyBorder="1"/>
    <xf numFmtId="0" fontId="0" fillId="0" borderId="14" xfId="0" applyBorder="1"/>
    <xf numFmtId="0" fontId="0" fillId="2" borderId="14" xfId="0" applyFill="1" applyBorder="1"/>
    <xf numFmtId="0" fontId="2" fillId="0" borderId="16" xfId="0" applyFont="1" applyBorder="1"/>
    <xf numFmtId="0" fontId="0" fillId="2" borderId="13" xfId="0" applyFill="1" applyBorder="1"/>
    <xf numFmtId="0" fontId="0" fillId="2" borderId="13" xfId="0" applyFont="1" applyFill="1" applyBorder="1"/>
    <xf numFmtId="0" fontId="0" fillId="0" borderId="14" xfId="0" applyFont="1" applyBorder="1"/>
    <xf numFmtId="0" fontId="0" fillId="2" borderId="14" xfId="0" applyFont="1" applyFill="1" applyBorder="1"/>
    <xf numFmtId="0" fontId="1" fillId="0" borderId="18" xfId="0" applyFont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ont="1" applyFill="1" applyBorder="1"/>
    <xf numFmtId="0" fontId="0" fillId="2" borderId="5" xfId="0" applyFont="1" applyFill="1" applyBorder="1"/>
    <xf numFmtId="14" fontId="1" fillId="0" borderId="4" xfId="0" applyNumberFormat="1" applyFont="1" applyBorder="1" applyAlignment="1">
      <alignment horizontal="center" textRotation="180"/>
    </xf>
    <xf numFmtId="0" fontId="0" fillId="0" borderId="16" xfId="0" applyFont="1" applyBorder="1"/>
    <xf numFmtId="0" fontId="10" fillId="2" borderId="4" xfId="0" applyFont="1" applyFill="1" applyBorder="1" applyAlignment="1">
      <alignment horizontal="center" vertical="center" textRotation="180"/>
    </xf>
    <xf numFmtId="20" fontId="10" fillId="2" borderId="4" xfId="0" applyNumberFormat="1" applyFont="1" applyFill="1" applyBorder="1" applyAlignment="1">
      <alignment horizontal="center" vertical="center" textRotation="180"/>
    </xf>
    <xf numFmtId="0" fontId="10" fillId="2" borderId="5" xfId="0" applyFont="1" applyFill="1" applyBorder="1" applyAlignment="1">
      <alignment vertical="center"/>
    </xf>
    <xf numFmtId="0" fontId="0" fillId="2" borderId="6" xfId="0" applyFill="1" applyBorder="1"/>
    <xf numFmtId="0" fontId="2" fillId="2" borderId="6" xfId="0" applyFont="1" applyFill="1" applyBorder="1"/>
    <xf numFmtId="0" fontId="2" fillId="2" borderId="5" xfId="0" applyFont="1" applyFill="1" applyBorder="1"/>
    <xf numFmtId="0" fontId="0" fillId="2" borderId="16" xfId="0" applyFill="1" applyBorder="1"/>
    <xf numFmtId="0" fontId="10" fillId="0" borderId="1" xfId="0" applyFont="1" applyBorder="1" applyAlignment="1">
      <alignment vertical="center"/>
    </xf>
    <xf numFmtId="0" fontId="10" fillId="3" borderId="1" xfId="0" applyFont="1" applyFill="1" applyBorder="1" applyAlignment="1">
      <alignment horizontal="center" vertical="center" textRotation="180"/>
    </xf>
    <xf numFmtId="20" fontId="10" fillId="3" borderId="1" xfId="0" applyNumberFormat="1" applyFont="1" applyFill="1" applyBorder="1" applyAlignment="1">
      <alignment horizontal="center" vertical="center" textRotation="180"/>
    </xf>
    <xf numFmtId="14" fontId="1" fillId="2" borderId="4" xfId="0" applyNumberFormat="1" applyFont="1" applyFill="1" applyBorder="1" applyAlignment="1">
      <alignment horizontal="center" textRotation="180"/>
    </xf>
    <xf numFmtId="20" fontId="10" fillId="2" borderId="19" xfId="0" applyNumberFormat="1" applyFont="1" applyFill="1" applyBorder="1" applyAlignment="1">
      <alignment horizontal="center" vertical="center" textRotation="180"/>
    </xf>
    <xf numFmtId="0" fontId="2" fillId="2" borderId="1" xfId="0" applyFont="1" applyFill="1" applyBorder="1"/>
    <xf numFmtId="0" fontId="0" fillId="2" borderId="4" xfId="0" applyFill="1" applyBorder="1"/>
    <xf numFmtId="0" fontId="1" fillId="2" borderId="4" xfId="0" applyFont="1" applyFill="1" applyBorder="1" applyAlignment="1">
      <alignment horizontal="center" textRotation="180" wrapText="1"/>
    </xf>
    <xf numFmtId="0" fontId="0" fillId="3" borderId="4" xfId="0" applyFill="1" applyBorder="1"/>
    <xf numFmtId="0" fontId="1" fillId="3" borderId="4" xfId="0" applyFont="1" applyFill="1" applyBorder="1" applyAlignment="1">
      <alignment horizontal="center" textRotation="180" wrapText="1"/>
    </xf>
    <xf numFmtId="0" fontId="0" fillId="3" borderId="5" xfId="0" applyFill="1" applyBorder="1"/>
    <xf numFmtId="0" fontId="0" fillId="3" borderId="6" xfId="0" applyFont="1" applyFill="1" applyBorder="1"/>
    <xf numFmtId="0" fontId="0" fillId="3" borderId="5" xfId="0" applyFont="1" applyFill="1" applyBorder="1"/>
    <xf numFmtId="0" fontId="2" fillId="3" borderId="3" xfId="0" applyFont="1" applyFill="1" applyBorder="1"/>
    <xf numFmtId="0" fontId="2" fillId="3" borderId="6" xfId="0" applyFont="1" applyFill="1" applyBorder="1"/>
    <xf numFmtId="0" fontId="2" fillId="3" borderId="5" xfId="0" applyFont="1" applyFill="1" applyBorder="1"/>
    <xf numFmtId="0" fontId="0" fillId="3" borderId="6" xfId="0" applyFill="1" applyBorder="1"/>
    <xf numFmtId="0" fontId="0" fillId="3" borderId="16" xfId="0" applyFill="1" applyBorder="1"/>
    <xf numFmtId="14" fontId="1" fillId="0" borderId="4" xfId="0" applyNumberFormat="1" applyFont="1" applyFill="1" applyBorder="1" applyAlignment="1">
      <alignment horizontal="center" textRotation="180"/>
    </xf>
    <xf numFmtId="20" fontId="10" fillId="0" borderId="19" xfId="0" applyNumberFormat="1" applyFont="1" applyFill="1" applyBorder="1" applyAlignment="1">
      <alignment horizontal="center" vertical="center" textRotation="180"/>
    </xf>
    <xf numFmtId="0" fontId="0" fillId="0" borderId="21" xfId="0" applyFill="1" applyBorder="1"/>
    <xf numFmtId="0" fontId="2" fillId="0" borderId="2" xfId="0" applyFont="1" applyFill="1" applyBorder="1"/>
    <xf numFmtId="0" fontId="0" fillId="3" borderId="19" xfId="0" applyFill="1" applyBorder="1" applyAlignment="1">
      <alignment horizontal="center"/>
    </xf>
    <xf numFmtId="0" fontId="6" fillId="0" borderId="9" xfId="0" applyNumberFormat="1" applyFont="1" applyBorder="1"/>
    <xf numFmtId="0" fontId="6" fillId="0" borderId="8" xfId="0" applyNumberFormat="1" applyFont="1" applyBorder="1"/>
    <xf numFmtId="0" fontId="6" fillId="0" borderId="17" xfId="0" applyNumberFormat="1" applyFont="1" applyBorder="1"/>
    <xf numFmtId="0" fontId="0" fillId="2" borderId="24" xfId="0" applyFill="1" applyBorder="1"/>
    <xf numFmtId="0" fontId="0" fillId="0" borderId="25" xfId="0" applyBorder="1"/>
    <xf numFmtId="0" fontId="0" fillId="2" borderId="25" xfId="0" applyFill="1" applyBorder="1"/>
    <xf numFmtId="0" fontId="0" fillId="0" borderId="26" xfId="0" applyBorder="1"/>
    <xf numFmtId="0" fontId="2" fillId="2" borderId="14" xfId="0" applyFont="1" applyFill="1" applyBorder="1"/>
    <xf numFmtId="0" fontId="2" fillId="0" borderId="14" xfId="0" applyFont="1" applyFill="1" applyBorder="1"/>
    <xf numFmtId="0" fontId="0" fillId="2" borderId="19" xfId="0" applyFill="1" applyBorder="1" applyAlignment="1">
      <alignment horizontal="center" vertical="top" textRotation="180"/>
    </xf>
    <xf numFmtId="20" fontId="10" fillId="2" borderId="7" xfId="0" applyNumberFormat="1" applyFont="1" applyFill="1" applyBorder="1" applyAlignment="1">
      <alignment horizontal="center" vertical="center" textRotation="180"/>
    </xf>
    <xf numFmtId="0" fontId="0" fillId="2" borderId="21" xfId="0" applyFill="1" applyBorder="1"/>
    <xf numFmtId="0" fontId="2" fillId="2" borderId="1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0" fillId="3" borderId="19" xfId="0" applyFill="1" applyBorder="1" applyAlignment="1">
      <alignment horizontal="center" vertical="top" textRotation="180"/>
    </xf>
    <xf numFmtId="14" fontId="1" fillId="3" borderId="1" xfId="0" applyNumberFormat="1" applyFont="1" applyFill="1" applyBorder="1" applyAlignment="1">
      <alignment horizontal="center" textRotation="180"/>
    </xf>
    <xf numFmtId="20" fontId="10" fillId="3" borderId="7" xfId="0" applyNumberFormat="1" applyFont="1" applyFill="1" applyBorder="1" applyAlignment="1">
      <alignment horizontal="center" vertical="center" textRotation="180"/>
    </xf>
    <xf numFmtId="0" fontId="0" fillId="3" borderId="22" xfId="0" applyFill="1" applyBorder="1"/>
    <xf numFmtId="0" fontId="2" fillId="3" borderId="1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0" fillId="0" borderId="0" xfId="0" applyAlignment="1">
      <alignment horizontal="center"/>
    </xf>
    <xf numFmtId="20" fontId="11" fillId="2" borderId="10" xfId="0" applyNumberFormat="1" applyFont="1" applyFill="1" applyBorder="1" applyAlignment="1">
      <alignment vertical="center" textRotation="180"/>
    </xf>
    <xf numFmtId="20" fontId="11" fillId="0" borderId="1" xfId="0" applyNumberFormat="1" applyFont="1" applyBorder="1" applyAlignment="1">
      <alignment vertical="center" textRotation="180"/>
    </xf>
    <xf numFmtId="20" fontId="11" fillId="2" borderId="1" xfId="0" applyNumberFormat="1" applyFont="1" applyFill="1" applyBorder="1" applyAlignment="1">
      <alignment vertical="center" textRotation="180"/>
    </xf>
    <xf numFmtId="0" fontId="11" fillId="0" borderId="10" xfId="0" applyFont="1" applyBorder="1"/>
    <xf numFmtId="0" fontId="11" fillId="0" borderId="1" xfId="0" applyFont="1" applyBorder="1"/>
    <xf numFmtId="0" fontId="11" fillId="0" borderId="33" xfId="0" applyFont="1" applyBorder="1" applyAlignment="1"/>
    <xf numFmtId="0" fontId="11" fillId="0" borderId="33" xfId="0" applyFont="1" applyBorder="1"/>
    <xf numFmtId="0" fontId="11" fillId="2" borderId="10" xfId="0" applyFont="1" applyFill="1" applyBorder="1" applyAlignment="1">
      <alignment horizontal="center" vertical="top" textRotation="180"/>
    </xf>
    <xf numFmtId="0" fontId="11" fillId="0" borderId="1" xfId="0" applyFont="1" applyBorder="1" applyAlignment="1">
      <alignment horizontal="center" vertical="top" textRotation="180"/>
    </xf>
    <xf numFmtId="0" fontId="11" fillId="2" borderId="1" xfId="0" applyFont="1" applyFill="1" applyBorder="1" applyAlignment="1">
      <alignment horizontal="center" vertical="top" textRotation="180"/>
    </xf>
    <xf numFmtId="0" fontId="12" fillId="0" borderId="33" xfId="0" applyFont="1" applyBorder="1" applyAlignment="1">
      <alignment horizontal="center" textRotation="180" wrapText="1"/>
    </xf>
    <xf numFmtId="0" fontId="11" fillId="0" borderId="33" xfId="0" applyFont="1" applyBorder="1" applyAlignment="1">
      <alignment horizontal="center" textRotation="180" wrapText="1"/>
    </xf>
    <xf numFmtId="0" fontId="12" fillId="3" borderId="4" xfId="0" applyFont="1" applyFill="1" applyBorder="1" applyAlignment="1">
      <alignment horizontal="center" wrapText="1"/>
    </xf>
    <xf numFmtId="0" fontId="11" fillId="0" borderId="12" xfId="0" applyFont="1" applyBorder="1"/>
    <xf numFmtId="0" fontId="11" fillId="0" borderId="3" xfId="0" applyFont="1" applyBorder="1"/>
    <xf numFmtId="0" fontId="11" fillId="0" borderId="0" xfId="0" applyFont="1"/>
    <xf numFmtId="0" fontId="11" fillId="0" borderId="10" xfId="0" applyFont="1" applyFill="1" applyBorder="1"/>
    <xf numFmtId="0" fontId="11" fillId="0" borderId="1" xfId="0" applyFont="1" applyFill="1" applyBorder="1"/>
    <xf numFmtId="0" fontId="12" fillId="2" borderId="4" xfId="0" applyFont="1" applyFill="1" applyBorder="1" applyAlignment="1">
      <alignment horizontal="center" wrapText="1"/>
    </xf>
    <xf numFmtId="0" fontId="12" fillId="0" borderId="3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2" borderId="10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0" borderId="29" xfId="0" applyNumberFormat="1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7" xfId="0" applyFont="1" applyBorder="1"/>
    <xf numFmtId="0" fontId="11" fillId="0" borderId="37" xfId="0" applyFont="1" applyBorder="1" applyAlignment="1">
      <alignment horizontal="left"/>
    </xf>
    <xf numFmtId="0" fontId="11" fillId="0" borderId="38" xfId="0" applyFont="1" applyBorder="1"/>
    <xf numFmtId="0" fontId="11" fillId="2" borderId="36" xfId="0" applyFont="1" applyFill="1" applyBorder="1"/>
    <xf numFmtId="0" fontId="11" fillId="0" borderId="37" xfId="0" applyFont="1" applyFill="1" applyBorder="1"/>
    <xf numFmtId="0" fontId="11" fillId="2" borderId="38" xfId="0" applyFont="1" applyFill="1" applyBorder="1"/>
    <xf numFmtId="0" fontId="11" fillId="0" borderId="38" xfId="0" applyFont="1" applyFill="1" applyBorder="1"/>
    <xf numFmtId="0" fontId="11" fillId="3" borderId="38" xfId="0" applyFont="1" applyFill="1" applyBorder="1"/>
    <xf numFmtId="0" fontId="11" fillId="2" borderId="36" xfId="0" quotePrefix="1" applyFont="1" applyFill="1" applyBorder="1"/>
    <xf numFmtId="0" fontId="10" fillId="2" borderId="36" xfId="0" applyFont="1" applyFill="1" applyBorder="1" applyAlignment="1">
      <alignment vertical="center"/>
    </xf>
    <xf numFmtId="0" fontId="10" fillId="0" borderId="37" xfId="0" applyFont="1" applyBorder="1" applyAlignment="1">
      <alignment vertical="center"/>
    </xf>
    <xf numFmtId="0" fontId="10" fillId="2" borderId="37" xfId="0" applyFont="1" applyFill="1" applyBorder="1" applyAlignment="1">
      <alignment vertical="center"/>
    </xf>
    <xf numFmtId="0" fontId="11" fillId="2" borderId="37" xfId="0" applyFont="1" applyFill="1" applyBorder="1"/>
    <xf numFmtId="0" fontId="11" fillId="0" borderId="35" xfId="0" applyFont="1" applyBorder="1"/>
    <xf numFmtId="0" fontId="11" fillId="0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38" xfId="0" quotePrefix="1" applyFont="1" applyBorder="1"/>
    <xf numFmtId="0" fontId="11" fillId="0" borderId="4" xfId="0" applyFont="1" applyBorder="1" applyAlignment="1">
      <alignment horizontal="center"/>
    </xf>
    <xf numFmtId="0" fontId="11" fillId="0" borderId="33" xfId="0" applyNumberFormat="1" applyFont="1" applyBorder="1" applyAlignment="1">
      <alignment horizontal="center"/>
    </xf>
    <xf numFmtId="0" fontId="13" fillId="0" borderId="6" xfId="0" applyFont="1" applyBorder="1"/>
    <xf numFmtId="0" fontId="13" fillId="0" borderId="4" xfId="0" applyFont="1" applyBorder="1"/>
    <xf numFmtId="0" fontId="11" fillId="0" borderId="33" xfId="0" applyFont="1" applyBorder="1" applyAlignment="1">
      <alignment vertical="top" textRotation="180" wrapText="1"/>
    </xf>
    <xf numFmtId="0" fontId="11" fillId="2" borderId="10" xfId="0" applyFont="1" applyFill="1" applyBorder="1" applyAlignment="1">
      <alignment horizontal="center" textRotation="180" wrapText="1"/>
    </xf>
    <xf numFmtId="0" fontId="11" fillId="2" borderId="19" xfId="0" applyFont="1" applyFill="1" applyBorder="1" applyAlignment="1">
      <alignment horizontal="center" textRotation="180" wrapText="1"/>
    </xf>
    <xf numFmtId="0" fontId="11" fillId="2" borderId="39" xfId="0" quotePrefix="1" applyFont="1" applyFill="1" applyBorder="1"/>
    <xf numFmtId="0" fontId="11" fillId="2" borderId="20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textRotation="180" wrapText="1"/>
    </xf>
    <xf numFmtId="0" fontId="11" fillId="0" borderId="37" xfId="0" quotePrefix="1" applyFont="1" applyFill="1" applyBorder="1"/>
    <xf numFmtId="0" fontId="11" fillId="0" borderId="21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Border="1"/>
    <xf numFmtId="0" fontId="11" fillId="0" borderId="28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 textRotation="180"/>
    </xf>
    <xf numFmtId="20" fontId="10" fillId="0" borderId="1" xfId="0" applyNumberFormat="1" applyFont="1" applyFill="1" applyBorder="1" applyAlignment="1">
      <alignment horizontal="center" vertical="center" textRotation="180" wrapText="1"/>
    </xf>
    <xf numFmtId="0" fontId="11" fillId="0" borderId="0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164" fontId="12" fillId="2" borderId="10" xfId="0" applyNumberFormat="1" applyFont="1" applyFill="1" applyBorder="1" applyAlignment="1">
      <alignment horizontal="center" textRotation="180" wrapText="1"/>
    </xf>
    <xf numFmtId="164" fontId="12" fillId="0" borderId="1" xfId="0" applyNumberFormat="1" applyFont="1" applyFill="1" applyBorder="1" applyAlignment="1">
      <alignment horizontal="center" textRotation="180" wrapText="1"/>
    </xf>
    <xf numFmtId="164" fontId="12" fillId="2" borderId="1" xfId="0" applyNumberFormat="1" applyFont="1" applyFill="1" applyBorder="1" applyAlignment="1">
      <alignment horizontal="center" textRotation="180" wrapText="1"/>
    </xf>
    <xf numFmtId="164" fontId="12" fillId="0" borderId="31" xfId="0" applyNumberFormat="1" applyFont="1" applyFill="1" applyBorder="1" applyAlignment="1">
      <alignment horizontal="center" textRotation="180" wrapText="1"/>
    </xf>
    <xf numFmtId="164" fontId="12" fillId="0" borderId="31" xfId="0" applyNumberFormat="1" applyFont="1" applyBorder="1" applyAlignment="1">
      <alignment horizontal="center" textRotation="180" wrapText="1"/>
    </xf>
    <xf numFmtId="164" fontId="12" fillId="2" borderId="19" xfId="0" applyNumberFormat="1" applyFont="1" applyFill="1" applyBorder="1" applyAlignment="1">
      <alignment horizontal="center" textRotation="180" wrapText="1"/>
    </xf>
    <xf numFmtId="164" fontId="12" fillId="2" borderId="40" xfId="0" applyNumberFormat="1" applyFont="1" applyFill="1" applyBorder="1" applyAlignment="1">
      <alignment horizontal="center" textRotation="180"/>
    </xf>
    <xf numFmtId="164" fontId="12" fillId="2" borderId="1" xfId="0" applyNumberFormat="1" applyFont="1" applyFill="1" applyBorder="1" applyAlignment="1">
      <alignment horizontal="center" textRotation="180"/>
    </xf>
    <xf numFmtId="164" fontId="12" fillId="2" borderId="7" xfId="0" applyNumberFormat="1" applyFont="1" applyFill="1" applyBorder="1" applyAlignment="1">
      <alignment horizontal="center" textRotation="180"/>
    </xf>
    <xf numFmtId="164" fontId="14" fillId="0" borderId="1" xfId="0" applyNumberFormat="1" applyFont="1" applyBorder="1" applyAlignment="1">
      <alignment horizontal="center" vertical="center" textRotation="180"/>
    </xf>
    <xf numFmtId="164" fontId="12" fillId="2" borderId="10" xfId="0" applyNumberFormat="1" applyFont="1" applyFill="1" applyBorder="1" applyAlignment="1">
      <alignment horizontal="center" textRotation="180"/>
    </xf>
    <xf numFmtId="164" fontId="12" fillId="0" borderId="1" xfId="0" applyNumberFormat="1" applyFont="1" applyBorder="1" applyAlignment="1">
      <alignment horizontal="center" textRotation="180"/>
    </xf>
    <xf numFmtId="164" fontId="12" fillId="0" borderId="1" xfId="0" applyNumberFormat="1" applyFont="1" applyFill="1" applyBorder="1" applyAlignment="1">
      <alignment horizontal="center" textRotation="180"/>
    </xf>
    <xf numFmtId="0" fontId="10" fillId="0" borderId="4" xfId="0" applyFont="1" applyFill="1" applyBorder="1" applyAlignment="1">
      <alignment horizontal="center" vertical="center" textRotation="180"/>
    </xf>
    <xf numFmtId="164" fontId="14" fillId="0" borderId="4" xfId="0" applyNumberFormat="1" applyFont="1" applyFill="1" applyBorder="1" applyAlignment="1">
      <alignment horizontal="center" vertical="center" textRotation="180"/>
    </xf>
    <xf numFmtId="20" fontId="10" fillId="0" borderId="4" xfId="0" applyNumberFormat="1" applyFont="1" applyFill="1" applyBorder="1" applyAlignment="1">
      <alignment horizontal="center" vertical="center" textRotation="180"/>
    </xf>
    <xf numFmtId="0" fontId="10" fillId="0" borderId="38" xfId="0" applyFont="1" applyFill="1" applyBorder="1" applyAlignment="1">
      <alignment vertical="center"/>
    </xf>
    <xf numFmtId="0" fontId="12" fillId="0" borderId="27" xfId="0" applyFont="1" applyBorder="1" applyAlignment="1">
      <alignment horizontal="center" vertical="top" wrapText="1"/>
    </xf>
    <xf numFmtId="0" fontId="12" fillId="0" borderId="21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12" fillId="0" borderId="27" xfId="0" applyFont="1" applyFill="1" applyBorder="1" applyAlignment="1">
      <alignment horizontal="center" vertical="top"/>
    </xf>
    <xf numFmtId="0" fontId="12" fillId="0" borderId="21" xfId="0" applyFont="1" applyBorder="1" applyAlignment="1">
      <alignment horizontal="center" vertical="top"/>
    </xf>
    <xf numFmtId="0" fontId="12" fillId="0" borderId="32" xfId="0" applyFont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11" fillId="0" borderId="27" xfId="0" applyFont="1" applyBorder="1" applyAlignment="1"/>
    <xf numFmtId="0" fontId="0" fillId="0" borderId="21" xfId="0" applyBorder="1" applyAlignment="1"/>
    <xf numFmtId="0" fontId="0" fillId="0" borderId="32" xfId="0" applyBorder="1" applyAlignment="1"/>
    <xf numFmtId="0" fontId="0" fillId="0" borderId="28" xfId="0" applyBorder="1" applyAlignment="1"/>
    <xf numFmtId="0" fontId="0" fillId="0" borderId="0" xfId="0" applyAlignment="1"/>
    <xf numFmtId="0" fontId="0" fillId="0" borderId="34" xfId="0" applyBorder="1" applyAlignment="1"/>
    <xf numFmtId="0" fontId="0" fillId="0" borderId="0" xfId="0" applyBorder="1" applyAlignment="1"/>
    <xf numFmtId="0" fontId="0" fillId="0" borderId="23" xfId="0" applyBorder="1" applyAlignment="1"/>
    <xf numFmtId="0" fontId="0" fillId="0" borderId="20" xfId="0" applyBorder="1" applyAlignment="1"/>
    <xf numFmtId="0" fontId="12" fillId="0" borderId="13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23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164" fontId="14" fillId="2" borderId="4" xfId="0" applyNumberFormat="1" applyFont="1" applyFill="1" applyBorder="1" applyAlignment="1">
      <alignment horizontal="center" vertical="center" textRotation="180"/>
    </xf>
    <xf numFmtId="0" fontId="10" fillId="2" borderId="38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152400</xdr:colOff>
      <xdr:row>0</xdr:row>
      <xdr:rowOff>57150</xdr:rowOff>
    </xdr:from>
    <xdr:to>
      <xdr:col>40</xdr:col>
      <xdr:colOff>295275</xdr:colOff>
      <xdr:row>6</xdr:row>
      <xdr:rowOff>104775</xdr:rowOff>
    </xdr:to>
    <xdr:sp macro="" textlink="">
      <xdr:nvSpPr>
        <xdr:cNvPr id="2" name="TextBox 1"/>
        <xdr:cNvSpPr txBox="1"/>
      </xdr:nvSpPr>
      <xdr:spPr>
        <a:xfrm>
          <a:off x="16878300" y="57150"/>
          <a:ext cx="3209925" cy="26193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Om du</a:t>
          </a:r>
          <a:r>
            <a:rPr lang="sv-SE" sz="1100" b="1" baseline="0"/>
            <a:t> inte </a:t>
          </a:r>
          <a:r>
            <a:rPr lang="sv-SE" sz="1100" b="1"/>
            <a:t>kan det</a:t>
          </a:r>
          <a:r>
            <a:rPr lang="sv-SE" sz="1100" b="1" baseline="0"/>
            <a:t> arbetspass du blivit tilldelad så ansvarar du själv för att byta med någon annan.</a:t>
          </a:r>
        </a:p>
        <a:p>
          <a:endParaRPr lang="sv-SE" sz="1100" baseline="0"/>
        </a:p>
        <a:p>
          <a:r>
            <a:rPr lang="sv-SE" sz="1100" baseline="0"/>
            <a:t>Observera att de klockslag som står är matchstart, du behöver vara på plats i god tid innan (se instruktion för resp typ av arbetspass).</a:t>
          </a:r>
        </a:p>
        <a:p>
          <a:endParaRPr lang="sv-SE" sz="1100" baseline="0"/>
        </a:p>
        <a:p>
          <a:r>
            <a:rPr lang="sv-SE" sz="1100" baseline="0"/>
            <a:t>Hör gärna av dig om några frågor! </a:t>
          </a:r>
        </a:p>
        <a:p>
          <a:r>
            <a:rPr lang="sv-SE" sz="1100" baseline="0"/>
            <a:t>(men ej  för hjälp att hitta ersättare till ditt arbetspass)</a:t>
          </a:r>
        </a:p>
        <a:p>
          <a:endParaRPr lang="sv-SE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Mail eller sms till: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rose-mari.zetterblom@hotmail.com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eller 070-682 90 31</a:t>
          </a:r>
          <a:endParaRPr lang="sv-SE">
            <a:effectLst/>
          </a:endParaRPr>
        </a:p>
        <a:p>
          <a:endParaRPr lang="sv-SE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47"/>
  <sheetViews>
    <sheetView tabSelected="1" zoomScale="90" zoomScaleNormal="90" workbookViewId="0">
      <pane xSplit="3" ySplit="5" topLeftCell="N6" activePane="bottomRight" state="frozen"/>
      <selection pane="topRight" activeCell="D1" sqref="D1"/>
      <selection pane="bottomLeft" activeCell="A6" sqref="A6"/>
      <selection pane="bottomRight" activeCell="AG14" sqref="AG14"/>
    </sheetView>
  </sheetViews>
  <sheetFormatPr defaultRowHeight="12.6" x14ac:dyDescent="0.2"/>
  <cols>
    <col min="1" max="1" width="7.6328125" style="5" bestFit="1" customWidth="1"/>
    <col min="2" max="2" width="15.6328125" bestFit="1" customWidth="1"/>
    <col min="3" max="3" width="4.26953125" style="140" customWidth="1"/>
    <col min="4" max="4" width="19.08984375" bestFit="1" customWidth="1"/>
    <col min="5" max="5" width="6" style="210" bestFit="1" customWidth="1"/>
    <col min="6" max="6" width="6" bestFit="1" customWidth="1"/>
    <col min="7" max="14" width="6" customWidth="1"/>
    <col min="15" max="15" width="5.26953125" bestFit="1" customWidth="1"/>
    <col min="16" max="17" width="5.26953125" customWidth="1"/>
    <col min="18" max="18" width="5.26953125" bestFit="1" customWidth="1"/>
    <col min="19" max="21" width="5.36328125" customWidth="1"/>
    <col min="22" max="22" width="5.26953125" customWidth="1"/>
    <col min="23" max="23" width="5.36328125" customWidth="1"/>
    <col min="24" max="25" width="5.26953125" customWidth="1"/>
    <col min="26" max="26" width="5.36328125" customWidth="1"/>
    <col min="27" max="32" width="3.08984375" customWidth="1"/>
    <col min="33" max="33" width="3.08984375" bestFit="1" customWidth="1"/>
    <col min="34" max="35" width="3.08984375" customWidth="1"/>
    <col min="36" max="36" width="4.90625" customWidth="1"/>
    <col min="38" max="38" width="11" customWidth="1"/>
    <col min="39" max="39" width="9.26953125" customWidth="1"/>
    <col min="40" max="41" width="11" customWidth="1"/>
    <col min="42" max="42" width="16.453125" customWidth="1"/>
    <col min="43" max="277" width="11" customWidth="1"/>
  </cols>
  <sheetData>
    <row r="1" spans="1:44" ht="13.8" x14ac:dyDescent="0.25">
      <c r="A1" s="248"/>
      <c r="B1" s="249"/>
      <c r="C1" s="249"/>
      <c r="D1" s="250"/>
      <c r="E1" s="242" t="s">
        <v>188</v>
      </c>
      <c r="F1" s="243"/>
      <c r="G1" s="243"/>
      <c r="H1" s="243"/>
      <c r="I1" s="243"/>
      <c r="J1" s="243"/>
      <c r="K1" s="243"/>
      <c r="L1" s="243"/>
      <c r="M1" s="243"/>
      <c r="N1" s="244"/>
      <c r="O1" s="236" t="s">
        <v>170</v>
      </c>
      <c r="P1" s="237"/>
      <c r="Q1" s="237"/>
      <c r="R1" s="238"/>
      <c r="S1" s="257" t="s">
        <v>148</v>
      </c>
      <c r="T1" s="258"/>
      <c r="U1" s="258"/>
      <c r="V1" s="258"/>
      <c r="W1" s="258"/>
      <c r="X1" s="258"/>
      <c r="Y1" s="258"/>
      <c r="Z1" s="258"/>
      <c r="AA1" s="259" t="s">
        <v>112</v>
      </c>
      <c r="AB1" s="260"/>
      <c r="AC1" s="260"/>
      <c r="AD1" s="260"/>
      <c r="AE1" s="260"/>
      <c r="AF1" s="260"/>
      <c r="AG1" s="146"/>
      <c r="AH1" s="146"/>
      <c r="AI1" s="146"/>
      <c r="AJ1" s="147"/>
    </row>
    <row r="2" spans="1:44" ht="93" x14ac:dyDescent="0.25">
      <c r="A2" s="251"/>
      <c r="B2" s="252"/>
      <c r="C2" s="252"/>
      <c r="D2" s="253"/>
      <c r="E2" s="245"/>
      <c r="F2" s="246"/>
      <c r="G2" s="246"/>
      <c r="H2" s="246"/>
      <c r="I2" s="246"/>
      <c r="J2" s="246"/>
      <c r="K2" s="246"/>
      <c r="L2" s="246"/>
      <c r="M2" s="246"/>
      <c r="N2" s="247"/>
      <c r="O2" s="239"/>
      <c r="P2" s="240"/>
      <c r="Q2" s="240"/>
      <c r="R2" s="241"/>
      <c r="S2" s="62" t="s">
        <v>175</v>
      </c>
      <c r="T2" s="214" t="s">
        <v>166</v>
      </c>
      <c r="U2" s="45" t="s">
        <v>176</v>
      </c>
      <c r="V2" s="46" t="s">
        <v>177</v>
      </c>
      <c r="W2" s="45" t="s">
        <v>178</v>
      </c>
      <c r="X2" s="46" t="s">
        <v>179</v>
      </c>
      <c r="Y2" s="88" t="s">
        <v>192</v>
      </c>
      <c r="Z2" s="232" t="s">
        <v>193</v>
      </c>
      <c r="AA2" s="148" t="s">
        <v>163</v>
      </c>
      <c r="AB2" s="149" t="s">
        <v>164</v>
      </c>
      <c r="AC2" s="150" t="s">
        <v>165</v>
      </c>
      <c r="AD2" s="149" t="s">
        <v>166</v>
      </c>
      <c r="AE2" s="150" t="s">
        <v>167</v>
      </c>
      <c r="AF2" s="149" t="s">
        <v>141</v>
      </c>
      <c r="AG2" s="146"/>
      <c r="AH2" s="146"/>
      <c r="AI2" s="146"/>
      <c r="AJ2" s="147"/>
    </row>
    <row r="3" spans="1:44" s="7" customFormat="1" ht="64.8" customHeight="1" x14ac:dyDescent="0.2">
      <c r="A3" s="251"/>
      <c r="B3" s="252"/>
      <c r="C3" s="252"/>
      <c r="D3" s="254"/>
      <c r="E3" s="219">
        <v>40425</v>
      </c>
      <c r="F3" s="220">
        <v>40426</v>
      </c>
      <c r="G3" s="221">
        <v>40488</v>
      </c>
      <c r="H3" s="220">
        <v>40489</v>
      </c>
      <c r="I3" s="221">
        <v>40544</v>
      </c>
      <c r="J3" s="220">
        <v>40545</v>
      </c>
      <c r="K3" s="221">
        <v>40600</v>
      </c>
      <c r="L3" s="220">
        <v>40601</v>
      </c>
      <c r="M3" s="221">
        <v>40291</v>
      </c>
      <c r="N3" s="222">
        <v>40292</v>
      </c>
      <c r="O3" s="219">
        <v>40454</v>
      </c>
      <c r="P3" s="223">
        <v>40455</v>
      </c>
      <c r="Q3" s="224">
        <v>40455</v>
      </c>
      <c r="R3" s="223">
        <v>40455</v>
      </c>
      <c r="S3" s="225">
        <v>40448</v>
      </c>
      <c r="T3" s="220">
        <v>40465</v>
      </c>
      <c r="U3" s="226">
        <v>40486</v>
      </c>
      <c r="V3" s="226">
        <v>40504</v>
      </c>
      <c r="W3" s="227">
        <v>40518</v>
      </c>
      <c r="X3" s="228">
        <v>40574</v>
      </c>
      <c r="Y3" s="267">
        <v>40594</v>
      </c>
      <c r="Z3" s="233">
        <v>40645</v>
      </c>
      <c r="AA3" s="229">
        <v>40434</v>
      </c>
      <c r="AB3" s="230">
        <v>40441</v>
      </c>
      <c r="AC3" s="226">
        <v>40088</v>
      </c>
      <c r="AD3" s="230">
        <v>40465</v>
      </c>
      <c r="AE3" s="226">
        <v>40486</v>
      </c>
      <c r="AF3" s="231">
        <v>40493</v>
      </c>
      <c r="AG3" s="152" t="s">
        <v>168</v>
      </c>
      <c r="AH3" s="199" t="s">
        <v>183</v>
      </c>
      <c r="AI3" s="199" t="s">
        <v>171</v>
      </c>
      <c r="AJ3" s="199" t="s">
        <v>160</v>
      </c>
      <c r="AL3" s="2"/>
      <c r="AM3" s="2"/>
      <c r="AN3" s="2"/>
      <c r="AO3" s="2"/>
      <c r="AP3" s="2"/>
      <c r="AQ3" s="2"/>
      <c r="AR3" s="2"/>
    </row>
    <row r="4" spans="1:44" s="7" customFormat="1" ht="34.5" customHeight="1" x14ac:dyDescent="0.25">
      <c r="A4" s="255"/>
      <c r="B4" s="256"/>
      <c r="C4" s="256"/>
      <c r="D4" s="256"/>
      <c r="E4" s="162" t="s">
        <v>169</v>
      </c>
      <c r="F4" s="161" t="s">
        <v>169</v>
      </c>
      <c r="G4" s="159" t="s">
        <v>180</v>
      </c>
      <c r="H4" s="161" t="s">
        <v>180</v>
      </c>
      <c r="I4" s="159" t="s">
        <v>181</v>
      </c>
      <c r="J4" s="153" t="s">
        <v>181</v>
      </c>
      <c r="K4" s="159" t="s">
        <v>182</v>
      </c>
      <c r="L4" s="153" t="s">
        <v>182</v>
      </c>
      <c r="M4" s="159" t="s">
        <v>156</v>
      </c>
      <c r="N4" s="160" t="s">
        <v>156</v>
      </c>
      <c r="O4" s="200" t="s">
        <v>184</v>
      </c>
      <c r="P4" s="205" t="s">
        <v>185</v>
      </c>
      <c r="Q4" s="201" t="s">
        <v>186</v>
      </c>
      <c r="R4" s="205" t="s">
        <v>187</v>
      </c>
      <c r="S4" s="38" t="s">
        <v>172</v>
      </c>
      <c r="T4" s="215" t="s">
        <v>173</v>
      </c>
      <c r="U4" s="43" t="s">
        <v>173</v>
      </c>
      <c r="V4" s="29" t="s">
        <v>174</v>
      </c>
      <c r="W4" s="43" t="s">
        <v>174</v>
      </c>
      <c r="X4" s="29" t="s">
        <v>174</v>
      </c>
      <c r="Y4" s="89" t="s">
        <v>174</v>
      </c>
      <c r="Z4" s="234" t="s">
        <v>173</v>
      </c>
      <c r="AA4" s="141">
        <v>0.66666666666666663</v>
      </c>
      <c r="AB4" s="142">
        <v>0.66666666666666663</v>
      </c>
      <c r="AC4" s="143">
        <v>0.80208333333333337</v>
      </c>
      <c r="AD4" s="142">
        <v>0.79166666666666663</v>
      </c>
      <c r="AE4" s="143">
        <v>0.79166666666666663</v>
      </c>
      <c r="AF4" s="142">
        <v>0.79166666666666663</v>
      </c>
      <c r="AG4" s="151"/>
      <c r="AH4" s="151"/>
      <c r="AI4" s="151"/>
      <c r="AJ4" s="151"/>
      <c r="AL4" s="2"/>
      <c r="AM4" s="2"/>
      <c r="AN4" s="2"/>
      <c r="AO4" s="2"/>
      <c r="AP4" s="2"/>
      <c r="AQ4" s="2"/>
      <c r="AR4" s="2"/>
    </row>
    <row r="5" spans="1:44" ht="14.4" thickBot="1" x14ac:dyDescent="0.3">
      <c r="A5" s="176"/>
      <c r="B5" s="177"/>
      <c r="C5" s="178" t="s">
        <v>123</v>
      </c>
      <c r="D5" s="179" t="s">
        <v>161</v>
      </c>
      <c r="E5" s="180"/>
      <c r="F5" s="181"/>
      <c r="G5" s="182"/>
      <c r="H5" s="183"/>
      <c r="I5" s="182"/>
      <c r="J5" s="184"/>
      <c r="K5" s="182"/>
      <c r="L5" s="184"/>
      <c r="M5" s="182"/>
      <c r="N5" s="183"/>
      <c r="O5" s="185"/>
      <c r="P5" s="206"/>
      <c r="Q5" s="202"/>
      <c r="R5" s="194"/>
      <c r="S5" s="186"/>
      <c r="T5" s="187"/>
      <c r="U5" s="188"/>
      <c r="V5" s="187"/>
      <c r="W5" s="188"/>
      <c r="X5" s="187"/>
      <c r="Y5" s="268"/>
      <c r="Z5" s="235"/>
      <c r="AA5" s="180"/>
      <c r="AB5" s="177"/>
      <c r="AC5" s="189"/>
      <c r="AD5" s="177"/>
      <c r="AE5" s="189"/>
      <c r="AF5" s="177"/>
      <c r="AG5" s="190"/>
      <c r="AH5" s="190"/>
      <c r="AI5" s="190"/>
      <c r="AJ5" s="190"/>
    </row>
    <row r="6" spans="1:44" s="3" customFormat="1" ht="14.4" thickTop="1" x14ac:dyDescent="0.25">
      <c r="A6" s="154" t="s">
        <v>85</v>
      </c>
      <c r="B6" s="155" t="s">
        <v>63</v>
      </c>
      <c r="C6" s="164">
        <v>1</v>
      </c>
      <c r="D6" s="197" t="s">
        <v>159</v>
      </c>
      <c r="E6" s="167"/>
      <c r="F6" s="165"/>
      <c r="G6" s="170"/>
      <c r="H6" s="165"/>
      <c r="I6" s="170"/>
      <c r="J6" s="173"/>
      <c r="K6" s="170"/>
      <c r="L6" s="173"/>
      <c r="M6" s="170"/>
      <c r="N6" s="168"/>
      <c r="O6" s="167"/>
      <c r="P6" s="165"/>
      <c r="Q6" s="203"/>
      <c r="R6" s="174"/>
      <c r="S6" s="167"/>
      <c r="T6" s="164">
        <v>1</v>
      </c>
      <c r="U6" s="170"/>
      <c r="V6" s="164"/>
      <c r="W6" s="170"/>
      <c r="X6" s="164"/>
      <c r="Y6" s="170"/>
      <c r="Z6" s="165"/>
      <c r="AA6" s="167"/>
      <c r="AB6" s="164">
        <v>1</v>
      </c>
      <c r="AC6" s="170"/>
      <c r="AD6" s="164"/>
      <c r="AE6" s="170"/>
      <c r="AF6" s="164"/>
      <c r="AG6" s="171">
        <v>3</v>
      </c>
      <c r="AH6" s="171">
        <v>1</v>
      </c>
      <c r="AI6" s="171"/>
      <c r="AJ6" s="172">
        <f t="shared" ref="AJ6:AJ32" si="0">SUM(E6:AI6)</f>
        <v>6</v>
      </c>
    </row>
    <row r="7" spans="1:44" s="3" customFormat="1" ht="13.8" x14ac:dyDescent="0.25">
      <c r="A7" s="144" t="s">
        <v>81</v>
      </c>
      <c r="B7" s="145" t="s">
        <v>80</v>
      </c>
      <c r="C7" s="163">
        <v>1</v>
      </c>
      <c r="D7" s="198"/>
      <c r="E7" s="169">
        <v>1</v>
      </c>
      <c r="F7" s="191"/>
      <c r="G7" s="175"/>
      <c r="H7" s="191"/>
      <c r="I7" s="175">
        <v>1</v>
      </c>
      <c r="J7" s="192"/>
      <c r="K7" s="175"/>
      <c r="L7" s="192"/>
      <c r="M7" s="175"/>
      <c r="N7" s="193"/>
      <c r="O7" s="169"/>
      <c r="P7" s="191"/>
      <c r="Q7" s="204"/>
      <c r="R7" s="195"/>
      <c r="S7" s="169"/>
      <c r="T7" s="163"/>
      <c r="U7" s="175"/>
      <c r="V7" s="163">
        <v>1</v>
      </c>
      <c r="W7" s="175"/>
      <c r="X7" s="163"/>
      <c r="Y7" s="175"/>
      <c r="Z7" s="191"/>
      <c r="AA7" s="169">
        <v>2</v>
      </c>
      <c r="AB7" s="163"/>
      <c r="AC7" s="175"/>
      <c r="AD7" s="163"/>
      <c r="AE7" s="175"/>
      <c r="AF7" s="163"/>
      <c r="AG7" s="196">
        <v>2</v>
      </c>
      <c r="AH7" s="196"/>
      <c r="AI7" s="196"/>
      <c r="AJ7" s="172">
        <f t="shared" si="0"/>
        <v>7</v>
      </c>
    </row>
    <row r="8" spans="1:44" s="3" customFormat="1" ht="13.8" x14ac:dyDescent="0.25">
      <c r="A8" s="157" t="s">
        <v>118</v>
      </c>
      <c r="B8" s="145" t="s">
        <v>122</v>
      </c>
      <c r="C8" s="163"/>
      <c r="D8" s="198"/>
      <c r="E8" s="169"/>
      <c r="F8" s="191"/>
      <c r="G8" s="175"/>
      <c r="H8" s="191">
        <v>1</v>
      </c>
      <c r="I8" s="175"/>
      <c r="J8" s="192"/>
      <c r="K8" s="175">
        <v>1</v>
      </c>
      <c r="L8" s="192"/>
      <c r="M8" s="175">
        <v>1</v>
      </c>
      <c r="N8" s="193"/>
      <c r="O8" s="169"/>
      <c r="P8" s="191"/>
      <c r="Q8" s="204">
        <v>1</v>
      </c>
      <c r="R8" s="195"/>
      <c r="S8" s="169"/>
      <c r="T8" s="163"/>
      <c r="U8" s="175"/>
      <c r="V8" s="163">
        <v>1</v>
      </c>
      <c r="W8" s="175"/>
      <c r="X8" s="163"/>
      <c r="Y8" s="175"/>
      <c r="Z8" s="191"/>
      <c r="AA8" s="169">
        <v>1</v>
      </c>
      <c r="AB8" s="163"/>
      <c r="AC8" s="175"/>
      <c r="AD8" s="163"/>
      <c r="AE8" s="175"/>
      <c r="AF8" s="163"/>
      <c r="AG8" s="196"/>
      <c r="AH8" s="196"/>
      <c r="AI8" s="196"/>
      <c r="AJ8" s="172">
        <f t="shared" si="0"/>
        <v>6</v>
      </c>
    </row>
    <row r="9" spans="1:44" s="3" customFormat="1" ht="13.8" x14ac:dyDescent="0.25">
      <c r="A9" s="144" t="s">
        <v>95</v>
      </c>
      <c r="B9" s="145" t="s">
        <v>76</v>
      </c>
      <c r="C9" s="163">
        <v>1</v>
      </c>
      <c r="D9" s="198"/>
      <c r="E9" s="169"/>
      <c r="F9" s="191"/>
      <c r="G9" s="175"/>
      <c r="H9" s="191"/>
      <c r="I9" s="175">
        <v>1</v>
      </c>
      <c r="J9" s="192"/>
      <c r="K9" s="175"/>
      <c r="L9" s="192"/>
      <c r="M9" s="175"/>
      <c r="N9" s="193">
        <v>1</v>
      </c>
      <c r="O9" s="169"/>
      <c r="P9" s="191"/>
      <c r="Q9" s="204"/>
      <c r="R9" s="195"/>
      <c r="S9" s="169"/>
      <c r="T9" s="163"/>
      <c r="U9" s="175"/>
      <c r="V9" s="163"/>
      <c r="W9" s="175"/>
      <c r="X9" s="163"/>
      <c r="Y9" s="175"/>
      <c r="Z9" s="191"/>
      <c r="AA9" s="169"/>
      <c r="AB9" s="163">
        <v>2</v>
      </c>
      <c r="AC9" s="175"/>
      <c r="AD9" s="163"/>
      <c r="AE9" s="175"/>
      <c r="AF9" s="163"/>
      <c r="AG9" s="196">
        <v>3</v>
      </c>
      <c r="AH9" s="196"/>
      <c r="AI9" s="196">
        <v>1</v>
      </c>
      <c r="AJ9" s="172">
        <f t="shared" si="0"/>
        <v>8</v>
      </c>
    </row>
    <row r="10" spans="1:44" s="3" customFormat="1" ht="13.8" x14ac:dyDescent="0.25">
      <c r="A10" s="144" t="s">
        <v>89</v>
      </c>
      <c r="B10" s="145" t="s">
        <v>69</v>
      </c>
      <c r="C10" s="163"/>
      <c r="D10" s="198"/>
      <c r="E10" s="169"/>
      <c r="F10" s="191"/>
      <c r="G10" s="175"/>
      <c r="H10" s="191">
        <v>1</v>
      </c>
      <c r="I10" s="175"/>
      <c r="J10" s="192">
        <v>1</v>
      </c>
      <c r="K10" s="175"/>
      <c r="L10" s="192"/>
      <c r="M10" s="175">
        <v>1</v>
      </c>
      <c r="N10" s="193"/>
      <c r="O10" s="169"/>
      <c r="P10" s="191">
        <v>1</v>
      </c>
      <c r="Q10" s="204"/>
      <c r="R10" s="195"/>
      <c r="S10" s="169"/>
      <c r="T10" s="163"/>
      <c r="U10" s="175"/>
      <c r="V10" s="163"/>
      <c r="W10" s="175">
        <v>1</v>
      </c>
      <c r="X10" s="163"/>
      <c r="Y10" s="175">
        <v>1</v>
      </c>
      <c r="Z10" s="191"/>
      <c r="AA10" s="169"/>
      <c r="AB10" s="163">
        <v>1</v>
      </c>
      <c r="AC10" s="175"/>
      <c r="AD10" s="163"/>
      <c r="AE10" s="175"/>
      <c r="AF10" s="163"/>
      <c r="AG10" s="196"/>
      <c r="AH10" s="196"/>
      <c r="AI10" s="196"/>
      <c r="AJ10" s="172">
        <f t="shared" si="0"/>
        <v>7</v>
      </c>
    </row>
    <row r="11" spans="1:44" s="3" customFormat="1" ht="13.8" x14ac:dyDescent="0.25">
      <c r="A11" s="144" t="s">
        <v>104</v>
      </c>
      <c r="B11" s="145" t="s">
        <v>100</v>
      </c>
      <c r="C11" s="163">
        <v>1</v>
      </c>
      <c r="D11" s="198"/>
      <c r="E11" s="169"/>
      <c r="F11" s="191"/>
      <c r="G11" s="175"/>
      <c r="H11" s="191"/>
      <c r="I11" s="175"/>
      <c r="J11" s="192"/>
      <c r="K11" s="175"/>
      <c r="L11" s="192"/>
      <c r="M11" s="175">
        <v>1</v>
      </c>
      <c r="N11" s="193"/>
      <c r="O11" s="169"/>
      <c r="P11" s="191"/>
      <c r="Q11" s="204"/>
      <c r="R11" s="195">
        <v>1</v>
      </c>
      <c r="S11" s="169"/>
      <c r="T11" s="163"/>
      <c r="U11" s="175"/>
      <c r="V11" s="163"/>
      <c r="W11" s="175"/>
      <c r="X11" s="163">
        <v>1</v>
      </c>
      <c r="Y11" s="175"/>
      <c r="Z11" s="191"/>
      <c r="AA11" s="169"/>
      <c r="AB11" s="163"/>
      <c r="AC11" s="175">
        <v>2</v>
      </c>
      <c r="AD11" s="163"/>
      <c r="AE11" s="175"/>
      <c r="AF11" s="163"/>
      <c r="AG11" s="196">
        <v>2</v>
      </c>
      <c r="AH11" s="196"/>
      <c r="AI11" s="196"/>
      <c r="AJ11" s="172">
        <f t="shared" si="0"/>
        <v>7</v>
      </c>
    </row>
    <row r="12" spans="1:44" s="3" customFormat="1" ht="13.8" x14ac:dyDescent="0.25">
      <c r="A12" s="144" t="s">
        <v>87</v>
      </c>
      <c r="B12" s="145" t="s">
        <v>66</v>
      </c>
      <c r="C12" s="163"/>
      <c r="D12" s="198"/>
      <c r="E12" s="169"/>
      <c r="F12" s="191"/>
      <c r="G12" s="175"/>
      <c r="H12" s="218"/>
      <c r="I12" s="175"/>
      <c r="J12" s="192">
        <v>1</v>
      </c>
      <c r="K12" s="175"/>
      <c r="L12" s="217">
        <v>1</v>
      </c>
      <c r="M12" s="175"/>
      <c r="N12" s="193">
        <v>1</v>
      </c>
      <c r="O12" s="169">
        <v>1</v>
      </c>
      <c r="P12" s="191"/>
      <c r="Q12" s="204"/>
      <c r="R12" s="195"/>
      <c r="S12" s="169"/>
      <c r="T12" s="163"/>
      <c r="U12" s="175"/>
      <c r="V12" s="163"/>
      <c r="W12" s="175"/>
      <c r="X12" s="163"/>
      <c r="Y12" s="175"/>
      <c r="Z12" s="191">
        <v>1</v>
      </c>
      <c r="AA12" s="169"/>
      <c r="AB12" s="163"/>
      <c r="AC12" s="175">
        <v>1</v>
      </c>
      <c r="AD12" s="163"/>
      <c r="AE12" s="175"/>
      <c r="AF12" s="163"/>
      <c r="AG12" s="196"/>
      <c r="AH12" s="196"/>
      <c r="AI12" s="196"/>
      <c r="AJ12" s="172">
        <f t="shared" si="0"/>
        <v>6</v>
      </c>
    </row>
    <row r="13" spans="1:44" s="3" customFormat="1" ht="13.8" x14ac:dyDescent="0.25">
      <c r="A13" s="144" t="s">
        <v>83</v>
      </c>
      <c r="B13" s="145" t="s">
        <v>60</v>
      </c>
      <c r="C13" s="163">
        <v>1</v>
      </c>
      <c r="D13" s="198" t="s">
        <v>189</v>
      </c>
      <c r="E13" s="169"/>
      <c r="F13" s="191"/>
      <c r="G13" s="191">
        <v>2</v>
      </c>
      <c r="H13" s="191"/>
      <c r="I13" s="175"/>
      <c r="J13" s="192"/>
      <c r="K13" s="175"/>
      <c r="L13" s="192"/>
      <c r="M13" s="175"/>
      <c r="N13" s="193"/>
      <c r="O13" s="169"/>
      <c r="P13" s="191"/>
      <c r="Q13" s="204"/>
      <c r="R13" s="195"/>
      <c r="S13" s="169"/>
      <c r="T13" s="163"/>
      <c r="U13" s="175"/>
      <c r="V13" s="163"/>
      <c r="W13" s="175">
        <v>1</v>
      </c>
      <c r="X13" s="163"/>
      <c r="Y13" s="175"/>
      <c r="Z13" s="191"/>
      <c r="AA13" s="169"/>
      <c r="AB13" s="163"/>
      <c r="AC13" s="175">
        <v>1</v>
      </c>
      <c r="AD13" s="163"/>
      <c r="AE13" s="175"/>
      <c r="AF13" s="163"/>
      <c r="AG13" s="196">
        <v>4</v>
      </c>
      <c r="AH13" s="196"/>
      <c r="AI13" s="196"/>
      <c r="AJ13" s="172">
        <f t="shared" si="0"/>
        <v>8</v>
      </c>
    </row>
    <row r="14" spans="1:44" s="3" customFormat="1" ht="13.8" x14ac:dyDescent="0.25">
      <c r="A14" s="144" t="s">
        <v>91</v>
      </c>
      <c r="B14" s="145" t="s">
        <v>71</v>
      </c>
      <c r="C14" s="163">
        <v>1</v>
      </c>
      <c r="D14" s="198" t="s">
        <v>135</v>
      </c>
      <c r="E14" s="169"/>
      <c r="F14" s="191"/>
      <c r="G14" s="175"/>
      <c r="H14" s="191"/>
      <c r="I14" s="175"/>
      <c r="J14" s="192"/>
      <c r="K14" s="175"/>
      <c r="L14" s="192"/>
      <c r="M14" s="175"/>
      <c r="N14" s="193"/>
      <c r="O14" s="169"/>
      <c r="P14" s="191"/>
      <c r="Q14" s="204"/>
      <c r="R14" s="195"/>
      <c r="S14" s="169"/>
      <c r="T14" s="163"/>
      <c r="U14" s="175"/>
      <c r="V14" s="163"/>
      <c r="W14" s="175"/>
      <c r="X14" s="163"/>
      <c r="Y14" s="175"/>
      <c r="Z14" s="191">
        <v>1</v>
      </c>
      <c r="AA14" s="169"/>
      <c r="AB14" s="163"/>
      <c r="AC14" s="175">
        <v>1</v>
      </c>
      <c r="AD14" s="163"/>
      <c r="AE14" s="175"/>
      <c r="AF14" s="163"/>
      <c r="AG14" s="196">
        <v>2</v>
      </c>
      <c r="AH14" s="196"/>
      <c r="AI14" s="196">
        <v>1</v>
      </c>
      <c r="AJ14" s="172">
        <f t="shared" si="0"/>
        <v>5</v>
      </c>
    </row>
    <row r="15" spans="1:44" s="3" customFormat="1" ht="13.8" x14ac:dyDescent="0.25">
      <c r="A15" s="144" t="s">
        <v>88</v>
      </c>
      <c r="B15" s="145" t="s">
        <v>67</v>
      </c>
      <c r="C15" s="163">
        <v>1</v>
      </c>
      <c r="D15" s="198" t="s">
        <v>190</v>
      </c>
      <c r="E15" s="169"/>
      <c r="F15" s="191"/>
      <c r="G15" s="175"/>
      <c r="H15" s="191"/>
      <c r="I15" s="175">
        <v>1</v>
      </c>
      <c r="J15" s="192"/>
      <c r="K15" s="175"/>
      <c r="L15" s="192"/>
      <c r="M15" s="175"/>
      <c r="N15" s="193">
        <v>1</v>
      </c>
      <c r="O15" s="169"/>
      <c r="P15" s="191"/>
      <c r="Q15" s="204"/>
      <c r="R15" s="195"/>
      <c r="S15" s="169"/>
      <c r="T15" s="163"/>
      <c r="U15" s="175"/>
      <c r="V15" s="163"/>
      <c r="W15" s="175"/>
      <c r="X15" s="163">
        <v>1</v>
      </c>
      <c r="Y15" s="175"/>
      <c r="Z15" s="191"/>
      <c r="AA15" s="169"/>
      <c r="AB15" s="163"/>
      <c r="AC15" s="175"/>
      <c r="AD15" s="163">
        <v>2</v>
      </c>
      <c r="AE15" s="175"/>
      <c r="AF15" s="163"/>
      <c r="AG15" s="196">
        <v>4</v>
      </c>
      <c r="AH15" s="196">
        <v>2</v>
      </c>
      <c r="AI15" s="196"/>
      <c r="AJ15" s="172">
        <f t="shared" si="0"/>
        <v>11</v>
      </c>
    </row>
    <row r="16" spans="1:44" s="3" customFormat="1" ht="13.8" x14ac:dyDescent="0.25">
      <c r="A16" s="144" t="s">
        <v>84</v>
      </c>
      <c r="B16" s="145" t="s">
        <v>62</v>
      </c>
      <c r="C16" s="163">
        <v>1</v>
      </c>
      <c r="D16" s="198"/>
      <c r="E16" s="169">
        <v>1</v>
      </c>
      <c r="F16" s="191"/>
      <c r="G16" s="175"/>
      <c r="H16" s="191"/>
      <c r="I16" s="175"/>
      <c r="J16" s="192"/>
      <c r="K16" s="175"/>
      <c r="L16" s="192"/>
      <c r="M16" s="175"/>
      <c r="N16" s="193">
        <v>1</v>
      </c>
      <c r="O16" s="169"/>
      <c r="P16" s="191"/>
      <c r="Q16" s="204"/>
      <c r="R16" s="195"/>
      <c r="S16" s="169"/>
      <c r="T16" s="163"/>
      <c r="U16" s="175"/>
      <c r="V16" s="163"/>
      <c r="W16" s="175">
        <v>1</v>
      </c>
      <c r="X16" s="163"/>
      <c r="Y16" s="175"/>
      <c r="Z16" s="191"/>
      <c r="AA16" s="169"/>
      <c r="AB16" s="163"/>
      <c r="AC16" s="175"/>
      <c r="AD16" s="163">
        <v>1</v>
      </c>
      <c r="AE16" s="175"/>
      <c r="AF16" s="163"/>
      <c r="AG16" s="196">
        <v>3</v>
      </c>
      <c r="AH16" s="196"/>
      <c r="AI16" s="196">
        <v>1</v>
      </c>
      <c r="AJ16" s="172">
        <f t="shared" si="0"/>
        <v>8</v>
      </c>
    </row>
    <row r="17" spans="1:36" s="3" customFormat="1" ht="13.8" x14ac:dyDescent="0.25">
      <c r="A17" s="144" t="s">
        <v>86</v>
      </c>
      <c r="B17" s="145" t="s">
        <v>62</v>
      </c>
      <c r="C17" s="163">
        <v>1</v>
      </c>
      <c r="D17" s="198"/>
      <c r="E17" s="169">
        <v>1</v>
      </c>
      <c r="F17" s="191"/>
      <c r="G17" s="175"/>
      <c r="H17" s="191"/>
      <c r="I17" s="175">
        <v>1</v>
      </c>
      <c r="J17" s="192"/>
      <c r="K17" s="175"/>
      <c r="L17" s="217"/>
      <c r="M17" s="175"/>
      <c r="N17" s="193"/>
      <c r="O17" s="169"/>
      <c r="P17" s="191"/>
      <c r="Q17" s="204"/>
      <c r="R17" s="195"/>
      <c r="S17" s="169">
        <v>1</v>
      </c>
      <c r="T17" s="163"/>
      <c r="U17" s="175"/>
      <c r="V17" s="163"/>
      <c r="W17" s="175"/>
      <c r="X17" s="163"/>
      <c r="Y17" s="175"/>
      <c r="Z17" s="191"/>
      <c r="AA17" s="169"/>
      <c r="AB17" s="163"/>
      <c r="AC17" s="175"/>
      <c r="AD17" s="163">
        <v>1</v>
      </c>
      <c r="AE17" s="175"/>
      <c r="AF17" s="163"/>
      <c r="AG17" s="196">
        <v>3</v>
      </c>
      <c r="AH17" s="196"/>
      <c r="AI17" s="196"/>
      <c r="AJ17" s="172">
        <f t="shared" si="0"/>
        <v>7</v>
      </c>
    </row>
    <row r="18" spans="1:36" s="3" customFormat="1" ht="13.8" x14ac:dyDescent="0.25">
      <c r="A18" s="157" t="s">
        <v>119</v>
      </c>
      <c r="B18" s="158" t="s">
        <v>62</v>
      </c>
      <c r="C18" s="191"/>
      <c r="D18" s="198"/>
      <c r="E18" s="169"/>
      <c r="F18" s="191"/>
      <c r="G18" s="175">
        <v>1</v>
      </c>
      <c r="H18" s="191"/>
      <c r="I18" s="175"/>
      <c r="J18" s="192"/>
      <c r="K18" s="175"/>
      <c r="L18" s="192">
        <v>1</v>
      </c>
      <c r="M18" s="175"/>
      <c r="N18" s="193"/>
      <c r="O18" s="169"/>
      <c r="P18" s="191"/>
      <c r="Q18" s="204">
        <v>1</v>
      </c>
      <c r="R18" s="195"/>
      <c r="S18" s="169"/>
      <c r="T18" s="163"/>
      <c r="U18" s="175"/>
      <c r="V18" s="163"/>
      <c r="W18" s="175"/>
      <c r="X18" s="163">
        <v>1</v>
      </c>
      <c r="Y18" s="175"/>
      <c r="Z18" s="191"/>
      <c r="AA18" s="169"/>
      <c r="AB18" s="163"/>
      <c r="AC18" s="175"/>
      <c r="AD18" s="163">
        <v>1</v>
      </c>
      <c r="AE18" s="175"/>
      <c r="AF18" s="163"/>
      <c r="AG18" s="196">
        <v>1</v>
      </c>
      <c r="AH18" s="196"/>
      <c r="AI18" s="196"/>
      <c r="AJ18" s="172">
        <f t="shared" si="0"/>
        <v>6</v>
      </c>
    </row>
    <row r="19" spans="1:36" s="3" customFormat="1" ht="13.8" x14ac:dyDescent="0.25">
      <c r="A19" s="144" t="s">
        <v>83</v>
      </c>
      <c r="B19" s="145" t="s">
        <v>61</v>
      </c>
      <c r="C19" s="163">
        <v>1</v>
      </c>
      <c r="D19" s="198"/>
      <c r="E19" s="169"/>
      <c r="F19" s="191">
        <v>1</v>
      </c>
      <c r="G19" s="175"/>
      <c r="H19" s="191"/>
      <c r="I19" s="175"/>
      <c r="J19" s="192"/>
      <c r="K19" s="175">
        <v>1</v>
      </c>
      <c r="L19" s="192"/>
      <c r="M19" s="175">
        <v>1</v>
      </c>
      <c r="N19" s="193"/>
      <c r="O19" s="169"/>
      <c r="P19" s="191"/>
      <c r="Q19" s="204"/>
      <c r="R19" s="195"/>
      <c r="S19" s="169"/>
      <c r="T19" s="163"/>
      <c r="U19" s="175"/>
      <c r="V19" s="163"/>
      <c r="W19" s="175">
        <v>1</v>
      </c>
      <c r="X19" s="163"/>
      <c r="Y19" s="175"/>
      <c r="Z19" s="191"/>
      <c r="AA19" s="169"/>
      <c r="AB19" s="163"/>
      <c r="AC19" s="175"/>
      <c r="AD19" s="163"/>
      <c r="AE19" s="175">
        <v>2</v>
      </c>
      <c r="AF19" s="163"/>
      <c r="AG19" s="196">
        <v>3</v>
      </c>
      <c r="AH19" s="196"/>
      <c r="AI19" s="196"/>
      <c r="AJ19" s="172">
        <f t="shared" si="0"/>
        <v>9</v>
      </c>
    </row>
    <row r="20" spans="1:36" s="3" customFormat="1" ht="13.8" x14ac:dyDescent="0.25">
      <c r="A20" s="144" t="s">
        <v>81</v>
      </c>
      <c r="B20" s="145" t="s">
        <v>72</v>
      </c>
      <c r="C20" s="163">
        <v>1</v>
      </c>
      <c r="D20" s="198"/>
      <c r="E20" s="169"/>
      <c r="F20" s="191"/>
      <c r="G20" s="175">
        <v>1</v>
      </c>
      <c r="H20" s="191"/>
      <c r="I20" s="175"/>
      <c r="J20" s="192">
        <v>1</v>
      </c>
      <c r="K20" s="175"/>
      <c r="L20" s="192"/>
      <c r="M20" s="175"/>
      <c r="N20" s="193"/>
      <c r="O20" s="169"/>
      <c r="P20" s="191"/>
      <c r="Q20" s="204"/>
      <c r="R20" s="195"/>
      <c r="S20" s="169">
        <v>1</v>
      </c>
      <c r="T20" s="163"/>
      <c r="U20" s="175"/>
      <c r="V20" s="163"/>
      <c r="W20" s="175"/>
      <c r="X20" s="163"/>
      <c r="Y20" s="175"/>
      <c r="Z20" s="191"/>
      <c r="AA20" s="169"/>
      <c r="AB20" s="163"/>
      <c r="AC20" s="175"/>
      <c r="AD20" s="163"/>
      <c r="AE20" s="175">
        <v>1</v>
      </c>
      <c r="AF20" s="163"/>
      <c r="AG20" s="196">
        <v>3</v>
      </c>
      <c r="AH20" s="196">
        <v>1</v>
      </c>
      <c r="AI20" s="196"/>
      <c r="AJ20" s="172">
        <f t="shared" si="0"/>
        <v>8</v>
      </c>
    </row>
    <row r="21" spans="1:36" s="3" customFormat="1" ht="13.8" x14ac:dyDescent="0.25">
      <c r="A21" s="144" t="s">
        <v>90</v>
      </c>
      <c r="B21" s="145" t="s">
        <v>70</v>
      </c>
      <c r="C21" s="163"/>
      <c r="D21" s="198" t="s">
        <v>189</v>
      </c>
      <c r="E21" s="169"/>
      <c r="F21" s="191"/>
      <c r="G21" s="175"/>
      <c r="H21" s="191"/>
      <c r="I21" s="175"/>
      <c r="J21" s="192"/>
      <c r="K21" s="175"/>
      <c r="L21" s="192"/>
      <c r="M21" s="175"/>
      <c r="N21" s="193"/>
      <c r="O21" s="169"/>
      <c r="P21" s="191"/>
      <c r="Q21" s="204"/>
      <c r="R21" s="195"/>
      <c r="S21" s="169"/>
      <c r="T21" s="163"/>
      <c r="U21" s="175"/>
      <c r="V21" s="163"/>
      <c r="W21" s="175"/>
      <c r="X21" s="163">
        <v>1</v>
      </c>
      <c r="Y21" s="175"/>
      <c r="Z21" s="191"/>
      <c r="AA21" s="169"/>
      <c r="AB21" s="163"/>
      <c r="AC21" s="175"/>
      <c r="AD21" s="163"/>
      <c r="AE21" s="175">
        <v>1</v>
      </c>
      <c r="AF21" s="163"/>
      <c r="AG21" s="196"/>
      <c r="AH21" s="196">
        <v>2</v>
      </c>
      <c r="AI21" s="196"/>
      <c r="AJ21" s="172">
        <f t="shared" si="0"/>
        <v>4</v>
      </c>
    </row>
    <row r="22" spans="1:36" s="3" customFormat="1" ht="13.8" x14ac:dyDescent="0.25">
      <c r="A22" s="157" t="s">
        <v>120</v>
      </c>
      <c r="B22" s="158" t="s">
        <v>121</v>
      </c>
      <c r="C22" s="191"/>
      <c r="D22" s="198" t="s">
        <v>131</v>
      </c>
      <c r="E22" s="169"/>
      <c r="F22" s="191"/>
      <c r="G22" s="175"/>
      <c r="H22" s="191"/>
      <c r="I22" s="175"/>
      <c r="J22" s="191">
        <v>1</v>
      </c>
      <c r="K22" s="175"/>
      <c r="L22" s="192"/>
      <c r="M22" s="175"/>
      <c r="N22" s="193"/>
      <c r="O22" s="169"/>
      <c r="P22" s="191"/>
      <c r="Q22" s="204"/>
      <c r="R22" s="195"/>
      <c r="S22" s="169"/>
      <c r="T22" s="163">
        <v>1</v>
      </c>
      <c r="U22" s="175"/>
      <c r="V22" s="163"/>
      <c r="W22" s="175"/>
      <c r="X22" s="163"/>
      <c r="Y22" s="175"/>
      <c r="Z22" s="191">
        <v>1</v>
      </c>
      <c r="AA22" s="169"/>
      <c r="AB22" s="163"/>
      <c r="AC22" s="175"/>
      <c r="AD22" s="163"/>
      <c r="AE22" s="175">
        <v>1</v>
      </c>
      <c r="AF22" s="163"/>
      <c r="AG22" s="196"/>
      <c r="AH22" s="196"/>
      <c r="AI22" s="196">
        <v>1</v>
      </c>
      <c r="AJ22" s="172">
        <f t="shared" si="0"/>
        <v>5</v>
      </c>
    </row>
    <row r="23" spans="1:36" ht="13.8" x14ac:dyDescent="0.25">
      <c r="A23" s="157" t="s">
        <v>124</v>
      </c>
      <c r="B23" s="158" t="s">
        <v>125</v>
      </c>
      <c r="C23" s="191"/>
      <c r="D23" s="198" t="s">
        <v>135</v>
      </c>
      <c r="E23" s="169"/>
      <c r="F23" s="191"/>
      <c r="G23" s="175"/>
      <c r="H23" s="191"/>
      <c r="I23" s="175"/>
      <c r="J23" s="192"/>
      <c r="K23" s="175"/>
      <c r="L23" s="192"/>
      <c r="M23" s="175"/>
      <c r="N23" s="193"/>
      <c r="O23" s="169"/>
      <c r="P23" s="191"/>
      <c r="Q23" s="204"/>
      <c r="R23" s="193"/>
      <c r="S23" s="169"/>
      <c r="T23" s="163">
        <v>1</v>
      </c>
      <c r="U23" s="175"/>
      <c r="V23" s="163"/>
      <c r="W23" s="175"/>
      <c r="X23" s="163"/>
      <c r="Y23" s="175"/>
      <c r="Z23" s="191"/>
      <c r="AA23" s="169"/>
      <c r="AB23" s="163"/>
      <c r="AC23" s="175"/>
      <c r="AD23" s="163"/>
      <c r="AE23" s="175"/>
      <c r="AF23" s="163">
        <v>1</v>
      </c>
      <c r="AG23" s="196"/>
      <c r="AH23" s="196"/>
      <c r="AI23" s="196"/>
      <c r="AJ23" s="172">
        <f t="shared" si="0"/>
        <v>2</v>
      </c>
    </row>
    <row r="24" spans="1:36" ht="13.8" x14ac:dyDescent="0.25">
      <c r="A24" s="157" t="s">
        <v>151</v>
      </c>
      <c r="B24" s="158" t="s">
        <v>152</v>
      </c>
      <c r="C24" s="163">
        <v>1</v>
      </c>
      <c r="D24" s="198"/>
      <c r="E24" s="169"/>
      <c r="F24" s="191">
        <v>1</v>
      </c>
      <c r="G24" s="175"/>
      <c r="H24" s="191"/>
      <c r="I24" s="175"/>
      <c r="J24" s="192"/>
      <c r="K24" s="175">
        <v>1</v>
      </c>
      <c r="L24" s="192"/>
      <c r="M24" s="175"/>
      <c r="N24" s="193"/>
      <c r="O24" s="169"/>
      <c r="P24" s="191"/>
      <c r="Q24" s="204"/>
      <c r="R24" s="195"/>
      <c r="S24" s="169"/>
      <c r="T24" s="163"/>
      <c r="U24" s="175">
        <v>1</v>
      </c>
      <c r="V24" s="163"/>
      <c r="W24" s="175"/>
      <c r="X24" s="163"/>
      <c r="Y24" s="175">
        <v>1</v>
      </c>
      <c r="Z24" s="191"/>
      <c r="AA24" s="169"/>
      <c r="AB24" s="163"/>
      <c r="AC24" s="175"/>
      <c r="AD24" s="163"/>
      <c r="AE24" s="175"/>
      <c r="AF24" s="163">
        <v>1</v>
      </c>
      <c r="AG24" s="196">
        <v>2</v>
      </c>
      <c r="AH24" s="196"/>
      <c r="AI24" s="196"/>
      <c r="AJ24" s="172">
        <f t="shared" si="0"/>
        <v>7</v>
      </c>
    </row>
    <row r="25" spans="1:36" ht="13.8" x14ac:dyDescent="0.25">
      <c r="A25" s="144" t="s">
        <v>94</v>
      </c>
      <c r="B25" s="145" t="s">
        <v>105</v>
      </c>
      <c r="C25" s="163"/>
      <c r="D25" s="198"/>
      <c r="E25" s="169"/>
      <c r="F25" s="191">
        <v>1</v>
      </c>
      <c r="G25" s="175"/>
      <c r="H25" s="191"/>
      <c r="I25" s="175"/>
      <c r="J25" s="192"/>
      <c r="K25" s="175"/>
      <c r="L25" s="192"/>
      <c r="M25" s="175"/>
      <c r="N25" s="193"/>
      <c r="O25" s="169"/>
      <c r="P25" s="191"/>
      <c r="Q25" s="204"/>
      <c r="R25" s="195"/>
      <c r="S25" s="169"/>
      <c r="T25" s="163">
        <v>1</v>
      </c>
      <c r="U25" s="175"/>
      <c r="V25" s="163"/>
      <c r="W25" s="175"/>
      <c r="X25" s="163"/>
      <c r="Y25" s="175">
        <v>1</v>
      </c>
      <c r="Z25" s="191"/>
      <c r="AA25" s="169"/>
      <c r="AB25" s="163"/>
      <c r="AC25" s="175"/>
      <c r="AD25" s="163"/>
      <c r="AE25" s="175"/>
      <c r="AF25" s="163">
        <v>2</v>
      </c>
      <c r="AG25" s="196"/>
      <c r="AH25" s="196"/>
      <c r="AI25" s="196"/>
      <c r="AJ25" s="172">
        <f t="shared" si="0"/>
        <v>5</v>
      </c>
    </row>
    <row r="26" spans="1:36" ht="13.8" x14ac:dyDescent="0.25">
      <c r="A26" s="157" t="s">
        <v>153</v>
      </c>
      <c r="B26" s="145" t="s">
        <v>154</v>
      </c>
      <c r="C26" s="163">
        <v>1</v>
      </c>
      <c r="D26" s="198"/>
      <c r="E26" s="169"/>
      <c r="F26" s="191">
        <v>1</v>
      </c>
      <c r="G26" s="175"/>
      <c r="H26" s="191"/>
      <c r="I26" s="175"/>
      <c r="J26" s="192"/>
      <c r="K26" s="175"/>
      <c r="L26" s="192">
        <v>1</v>
      </c>
      <c r="M26" s="175"/>
      <c r="N26" s="193"/>
      <c r="O26" s="169"/>
      <c r="P26" s="191">
        <v>1</v>
      </c>
      <c r="Q26" s="204"/>
      <c r="R26" s="195"/>
      <c r="S26" s="169"/>
      <c r="T26" s="163"/>
      <c r="U26" s="175"/>
      <c r="V26" s="163"/>
      <c r="W26" s="175"/>
      <c r="X26" s="163"/>
      <c r="Y26" s="175"/>
      <c r="Z26" s="191"/>
      <c r="AA26" s="169"/>
      <c r="AB26" s="163"/>
      <c r="AC26" s="175"/>
      <c r="AD26" s="163"/>
      <c r="AE26" s="175"/>
      <c r="AF26" s="163">
        <v>1</v>
      </c>
      <c r="AG26" s="196">
        <v>3</v>
      </c>
      <c r="AH26" s="196"/>
      <c r="AI26" s="196"/>
      <c r="AJ26" s="172">
        <f t="shared" si="0"/>
        <v>7</v>
      </c>
    </row>
    <row r="27" spans="1:36" ht="13.8" x14ac:dyDescent="0.25">
      <c r="A27" s="144" t="s">
        <v>96</v>
      </c>
      <c r="B27" s="145" t="s">
        <v>77</v>
      </c>
      <c r="C27" s="163"/>
      <c r="D27" s="198" t="s">
        <v>162</v>
      </c>
      <c r="E27" s="169"/>
      <c r="F27" s="191"/>
      <c r="G27" s="175"/>
      <c r="H27" s="191"/>
      <c r="I27" s="175"/>
      <c r="J27" s="192"/>
      <c r="K27" s="175"/>
      <c r="L27" s="192"/>
      <c r="M27" s="175"/>
      <c r="N27" s="193"/>
      <c r="O27" s="169"/>
      <c r="P27" s="191"/>
      <c r="Q27" s="204"/>
      <c r="R27" s="193"/>
      <c r="S27" s="169"/>
      <c r="T27" s="163"/>
      <c r="U27" s="175">
        <v>1</v>
      </c>
      <c r="V27" s="163"/>
      <c r="W27" s="175"/>
      <c r="X27" s="163"/>
      <c r="Y27" s="175"/>
      <c r="Z27" s="191"/>
      <c r="AA27" s="169"/>
      <c r="AB27" s="163">
        <v>1</v>
      </c>
      <c r="AC27" s="175"/>
      <c r="AD27" s="163"/>
      <c r="AE27" s="175"/>
      <c r="AF27" s="163"/>
      <c r="AG27" s="196"/>
      <c r="AH27" s="196"/>
      <c r="AI27" s="196"/>
      <c r="AJ27" s="172">
        <f t="shared" si="0"/>
        <v>2</v>
      </c>
    </row>
    <row r="28" spans="1:36" ht="13.8" x14ac:dyDescent="0.25">
      <c r="A28" s="144" t="s">
        <v>102</v>
      </c>
      <c r="B28" s="145" t="s">
        <v>103</v>
      </c>
      <c r="C28" s="163"/>
      <c r="D28" s="198" t="s">
        <v>135</v>
      </c>
      <c r="E28" s="169"/>
      <c r="F28" s="191"/>
      <c r="G28" s="175"/>
      <c r="H28" s="191"/>
      <c r="I28" s="175"/>
      <c r="J28" s="192"/>
      <c r="K28" s="175"/>
      <c r="L28" s="192"/>
      <c r="M28" s="175"/>
      <c r="N28" s="193"/>
      <c r="O28" s="169"/>
      <c r="P28" s="191"/>
      <c r="Q28" s="204"/>
      <c r="R28" s="193"/>
      <c r="S28" s="169"/>
      <c r="T28" s="163"/>
      <c r="U28" s="175"/>
      <c r="V28" s="163">
        <v>1</v>
      </c>
      <c r="W28" s="175"/>
      <c r="X28" s="163"/>
      <c r="Y28" s="175"/>
      <c r="Z28" s="191"/>
      <c r="AA28" s="169">
        <v>1</v>
      </c>
      <c r="AB28" s="163"/>
      <c r="AC28" s="175"/>
      <c r="AD28" s="163"/>
      <c r="AE28" s="175"/>
      <c r="AF28" s="163"/>
      <c r="AG28" s="196"/>
      <c r="AH28" s="196"/>
      <c r="AI28" s="196"/>
      <c r="AJ28" s="172">
        <f t="shared" si="0"/>
        <v>2</v>
      </c>
    </row>
    <row r="29" spans="1:36" ht="13.8" x14ac:dyDescent="0.25">
      <c r="A29" s="144" t="s">
        <v>82</v>
      </c>
      <c r="B29" s="145" t="s">
        <v>79</v>
      </c>
      <c r="C29" s="163"/>
      <c r="D29" s="198"/>
      <c r="E29" s="169">
        <v>1</v>
      </c>
      <c r="F29" s="191"/>
      <c r="G29" s="175"/>
      <c r="H29" s="191">
        <v>1</v>
      </c>
      <c r="I29" s="175"/>
      <c r="J29" s="192"/>
      <c r="K29" s="175">
        <v>1</v>
      </c>
      <c r="L29" s="192"/>
      <c r="M29" s="175"/>
      <c r="N29" s="193"/>
      <c r="O29" s="169"/>
      <c r="P29" s="191"/>
      <c r="Q29" s="204"/>
      <c r="R29" s="195"/>
      <c r="S29" s="169">
        <v>1</v>
      </c>
      <c r="T29" s="163"/>
      <c r="U29" s="175"/>
      <c r="V29" s="163">
        <v>1</v>
      </c>
      <c r="W29" s="175"/>
      <c r="X29" s="163"/>
      <c r="Y29" s="175"/>
      <c r="Z29" s="191"/>
      <c r="AA29" s="169">
        <v>1</v>
      </c>
      <c r="AB29" s="163"/>
      <c r="AC29" s="175"/>
      <c r="AD29" s="163"/>
      <c r="AE29" s="175"/>
      <c r="AF29" s="163"/>
      <c r="AG29" s="196"/>
      <c r="AH29" s="196">
        <v>1</v>
      </c>
      <c r="AI29" s="196"/>
      <c r="AJ29" s="172">
        <f t="shared" si="0"/>
        <v>7</v>
      </c>
    </row>
    <row r="30" spans="1:36" ht="13.8" x14ac:dyDescent="0.25">
      <c r="A30" s="144" t="s">
        <v>97</v>
      </c>
      <c r="B30" s="145" t="s">
        <v>78</v>
      </c>
      <c r="C30" s="163">
        <v>1</v>
      </c>
      <c r="D30" s="198"/>
      <c r="E30" s="169"/>
      <c r="F30" s="191"/>
      <c r="G30" s="175"/>
      <c r="H30" s="191"/>
      <c r="I30" s="175"/>
      <c r="J30" s="192"/>
      <c r="K30" s="175"/>
      <c r="L30" s="192">
        <v>1</v>
      </c>
      <c r="M30" s="175"/>
      <c r="N30" s="193"/>
      <c r="O30" s="169">
        <v>1</v>
      </c>
      <c r="P30" s="191"/>
      <c r="Q30" s="204"/>
      <c r="R30" s="195"/>
      <c r="S30" s="169"/>
      <c r="T30" s="163"/>
      <c r="U30" s="175"/>
      <c r="V30" s="163"/>
      <c r="W30" s="175"/>
      <c r="X30" s="163"/>
      <c r="Y30" s="175">
        <v>1</v>
      </c>
      <c r="Z30" s="191"/>
      <c r="AA30" s="169"/>
      <c r="AB30" s="163"/>
      <c r="AC30" s="175"/>
      <c r="AD30" s="163"/>
      <c r="AE30" s="175"/>
      <c r="AF30" s="163"/>
      <c r="AG30" s="196">
        <v>3</v>
      </c>
      <c r="AH30" s="196"/>
      <c r="AI30" s="196"/>
      <c r="AJ30" s="172">
        <f t="shared" si="0"/>
        <v>6</v>
      </c>
    </row>
    <row r="31" spans="1:36" ht="13.8" x14ac:dyDescent="0.25">
      <c r="A31" s="144" t="s">
        <v>93</v>
      </c>
      <c r="B31" s="145" t="s">
        <v>73</v>
      </c>
      <c r="C31" s="163">
        <v>2</v>
      </c>
      <c r="D31" s="198" t="s">
        <v>191</v>
      </c>
      <c r="E31" s="169"/>
      <c r="F31" s="191"/>
      <c r="G31" s="175"/>
      <c r="H31" s="191"/>
      <c r="I31" s="175"/>
      <c r="J31" s="192"/>
      <c r="K31" s="175"/>
      <c r="L31" s="192"/>
      <c r="M31" s="175"/>
      <c r="N31" s="193"/>
      <c r="O31" s="169"/>
      <c r="P31" s="191"/>
      <c r="Q31" s="204"/>
      <c r="R31" s="195"/>
      <c r="S31" s="169"/>
      <c r="T31" s="163"/>
      <c r="U31" s="175"/>
      <c r="V31" s="163"/>
      <c r="W31" s="175"/>
      <c r="X31" s="163"/>
      <c r="Y31" s="175"/>
      <c r="Z31" s="191">
        <v>1</v>
      </c>
      <c r="AA31" s="169"/>
      <c r="AB31" s="163"/>
      <c r="AC31" s="175"/>
      <c r="AD31" s="163"/>
      <c r="AE31" s="175"/>
      <c r="AF31" s="163"/>
      <c r="AG31" s="196">
        <v>4</v>
      </c>
      <c r="AH31" s="196">
        <v>1</v>
      </c>
      <c r="AI31" s="196"/>
      <c r="AJ31" s="172">
        <f t="shared" si="0"/>
        <v>6</v>
      </c>
    </row>
    <row r="32" spans="1:36" ht="13.8" x14ac:dyDescent="0.25">
      <c r="A32" s="157" t="s">
        <v>115</v>
      </c>
      <c r="B32" s="158" t="s">
        <v>116</v>
      </c>
      <c r="C32" s="191">
        <v>1</v>
      </c>
      <c r="D32" s="198" t="s">
        <v>135</v>
      </c>
      <c r="E32" s="169"/>
      <c r="F32" s="191"/>
      <c r="G32" s="175"/>
      <c r="H32" s="191"/>
      <c r="I32" s="175"/>
      <c r="J32" s="192"/>
      <c r="K32" s="175"/>
      <c r="L32" s="192"/>
      <c r="M32" s="175"/>
      <c r="N32" s="193"/>
      <c r="O32" s="169"/>
      <c r="P32" s="191"/>
      <c r="Q32" s="204"/>
      <c r="R32" s="193"/>
      <c r="S32" s="169"/>
      <c r="T32" s="163"/>
      <c r="U32" s="175">
        <v>1</v>
      </c>
      <c r="V32" s="163"/>
      <c r="W32" s="175"/>
      <c r="X32" s="163"/>
      <c r="Y32" s="175"/>
      <c r="Z32" s="191"/>
      <c r="AA32" s="169"/>
      <c r="AB32" s="163"/>
      <c r="AC32" s="175"/>
      <c r="AD32" s="163"/>
      <c r="AE32" s="175"/>
      <c r="AF32" s="163"/>
      <c r="AG32" s="196"/>
      <c r="AH32" s="196"/>
      <c r="AI32" s="196"/>
      <c r="AJ32" s="172">
        <f t="shared" si="0"/>
        <v>1</v>
      </c>
    </row>
    <row r="33" spans="1:39" ht="13.8" x14ac:dyDescent="0.25">
      <c r="A33" s="156">
        <f>COUNTA(A6:A32)</f>
        <v>27</v>
      </c>
      <c r="B33" s="156"/>
      <c r="C33" s="166">
        <f>SUM(C6:C32)</f>
        <v>17</v>
      </c>
      <c r="D33" s="156"/>
      <c r="E33" s="216">
        <f t="shared" ref="E33:N33" si="1">SUM(E6:E32)</f>
        <v>4</v>
      </c>
      <c r="F33" s="216">
        <f t="shared" si="1"/>
        <v>4</v>
      </c>
      <c r="G33" s="216">
        <f t="shared" si="1"/>
        <v>4</v>
      </c>
      <c r="H33" s="216">
        <f t="shared" si="1"/>
        <v>3</v>
      </c>
      <c r="I33" s="216">
        <f t="shared" si="1"/>
        <v>4</v>
      </c>
      <c r="J33" s="216">
        <f t="shared" si="1"/>
        <v>4</v>
      </c>
      <c r="K33" s="216">
        <f t="shared" si="1"/>
        <v>4</v>
      </c>
      <c r="L33" s="216">
        <f t="shared" si="1"/>
        <v>4</v>
      </c>
      <c r="M33" s="216">
        <f t="shared" si="1"/>
        <v>4</v>
      </c>
      <c r="N33" s="216">
        <f t="shared" si="1"/>
        <v>4</v>
      </c>
      <c r="O33" s="208">
        <f t="shared" ref="O33:Z33" si="2">COUNTA(O6:O32)</f>
        <v>2</v>
      </c>
      <c r="P33" s="207">
        <f t="shared" si="2"/>
        <v>2</v>
      </c>
      <c r="Q33" s="207">
        <f t="shared" si="2"/>
        <v>2</v>
      </c>
      <c r="R33" s="207">
        <f t="shared" si="2"/>
        <v>1</v>
      </c>
      <c r="S33" s="211">
        <f t="shared" si="2"/>
        <v>3</v>
      </c>
      <c r="T33" s="209">
        <f t="shared" si="2"/>
        <v>4</v>
      </c>
      <c r="U33" s="209">
        <f t="shared" si="2"/>
        <v>3</v>
      </c>
      <c r="V33" s="209">
        <f t="shared" si="2"/>
        <v>4</v>
      </c>
      <c r="W33" s="209">
        <f t="shared" si="2"/>
        <v>4</v>
      </c>
      <c r="X33" s="207">
        <f t="shared" si="2"/>
        <v>4</v>
      </c>
      <c r="Y33" s="207">
        <f t="shared" si="2"/>
        <v>4</v>
      </c>
      <c r="Z33" s="207">
        <f t="shared" si="2"/>
        <v>4</v>
      </c>
      <c r="AA33" s="207">
        <f t="shared" ref="AA33:AG33" si="3">SUM(AA6:AA32)</f>
        <v>5</v>
      </c>
      <c r="AB33" s="207">
        <f t="shared" si="3"/>
        <v>5</v>
      </c>
      <c r="AC33" s="207">
        <f t="shared" si="3"/>
        <v>5</v>
      </c>
      <c r="AD33" s="207">
        <f t="shared" si="3"/>
        <v>5</v>
      </c>
      <c r="AE33" s="207">
        <f t="shared" si="3"/>
        <v>5</v>
      </c>
      <c r="AF33" s="207">
        <f t="shared" si="3"/>
        <v>5</v>
      </c>
      <c r="AG33" s="207">
        <f t="shared" si="3"/>
        <v>45</v>
      </c>
      <c r="AH33" s="208">
        <f>COUNTA(AH6:AH32)</f>
        <v>6</v>
      </c>
      <c r="AI33" s="213">
        <f>COUNTA(AI6:AI32)</f>
        <v>4</v>
      </c>
      <c r="AJ33" s="212">
        <f>SUM(AJ6:AJ32)</f>
        <v>163</v>
      </c>
    </row>
    <row r="34" spans="1:39" x14ac:dyDescent="0.2">
      <c r="AM34" s="24"/>
    </row>
    <row r="35" spans="1:39" x14ac:dyDescent="0.2">
      <c r="AM35" s="24"/>
    </row>
    <row r="36" spans="1:39" x14ac:dyDescent="0.2">
      <c r="AM36" s="24"/>
    </row>
    <row r="37" spans="1:39" x14ac:dyDescent="0.2">
      <c r="AM37" s="24"/>
    </row>
    <row r="38" spans="1:39" x14ac:dyDescent="0.2">
      <c r="AM38" s="24"/>
    </row>
    <row r="39" spans="1:39" x14ac:dyDescent="0.2">
      <c r="AM39" s="24"/>
    </row>
    <row r="40" spans="1:39" x14ac:dyDescent="0.2">
      <c r="AM40" s="24"/>
    </row>
    <row r="41" spans="1:39" x14ac:dyDescent="0.2">
      <c r="AM41" s="24"/>
    </row>
    <row r="42" spans="1:39" x14ac:dyDescent="0.2">
      <c r="AM42" s="24"/>
    </row>
    <row r="43" spans="1:39" x14ac:dyDescent="0.2">
      <c r="AM43" s="24"/>
    </row>
    <row r="44" spans="1:39" x14ac:dyDescent="0.2">
      <c r="AM44" s="24"/>
    </row>
    <row r="45" spans="1:39" x14ac:dyDescent="0.2">
      <c r="AM45" s="24"/>
    </row>
    <row r="46" spans="1:39" x14ac:dyDescent="0.2">
      <c r="AM46" s="24"/>
    </row>
    <row r="47" spans="1:39" x14ac:dyDescent="0.2">
      <c r="AM47" s="24"/>
    </row>
  </sheetData>
  <autoFilter ref="A5:AJ33"/>
  <mergeCells count="5">
    <mergeCell ref="O1:R2"/>
    <mergeCell ref="E1:N2"/>
    <mergeCell ref="A1:D4"/>
    <mergeCell ref="S1:Z1"/>
    <mergeCell ref="AA1:AF1"/>
  </mergeCells>
  <pageMargins left="0.74803149606299213" right="0.74803149606299213" top="0.98425196850393704" bottom="0.98425196850393704" header="0.51181102362204722" footer="0.51181102362204722"/>
  <pageSetup paperSize="9" scale="56" orientation="landscape" horizontalDpi="4294967292" verticalDpi="4294967292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X58"/>
  <sheetViews>
    <sheetView zoomScaleNormal="100" workbookViewId="0">
      <pane xSplit="4" ySplit="5" topLeftCell="E6" activePane="bottomRight" state="frozen"/>
      <selection pane="topRight" activeCell="E1" sqref="E1"/>
      <selection pane="bottomLeft" activeCell="A4" sqref="A4"/>
      <selection pane="bottomRight" activeCell="AP6" sqref="AP6"/>
    </sheetView>
  </sheetViews>
  <sheetFormatPr defaultRowHeight="12.6" x14ac:dyDescent="0.2"/>
  <cols>
    <col min="1" max="1" width="7.6328125" style="5" bestFit="1" customWidth="1"/>
    <col min="2" max="2" width="15.6328125" bestFit="1" customWidth="1"/>
    <col min="3" max="3" width="2.90625" bestFit="1" customWidth="1"/>
    <col min="4" max="4" width="19.08984375" bestFit="1" customWidth="1"/>
    <col min="5" max="6" width="3.08984375" bestFit="1" customWidth="1"/>
    <col min="7" max="8" width="6" bestFit="1" customWidth="1"/>
    <col min="9" max="10" width="6" customWidth="1"/>
    <col min="11" max="11" width="5.26953125" bestFit="1" customWidth="1"/>
    <col min="12" max="12" width="5.36328125" customWidth="1"/>
    <col min="13" max="13" width="5.26953125" customWidth="1"/>
    <col min="14" max="14" width="5.36328125" customWidth="1"/>
    <col min="15" max="15" width="5.26953125" customWidth="1"/>
    <col min="16" max="16" width="5.36328125" customWidth="1"/>
    <col min="17" max="17" width="5.26953125" customWidth="1"/>
    <col min="18" max="18" width="5.36328125" customWidth="1"/>
    <col min="19" max="19" width="6.6328125" style="13" customWidth="1"/>
    <col min="20" max="20" width="6.6328125" customWidth="1"/>
    <col min="21" max="40" width="3.08984375" customWidth="1"/>
    <col min="41" max="41" width="3.08984375" bestFit="1" customWidth="1"/>
    <col min="42" max="42" width="4.90625" customWidth="1"/>
    <col min="44" max="44" width="11" customWidth="1"/>
    <col min="45" max="45" width="9.26953125" customWidth="1"/>
    <col min="46" max="47" width="11" customWidth="1"/>
    <col min="48" max="48" width="16.453125" customWidth="1"/>
    <col min="49" max="283" width="11" customWidth="1"/>
  </cols>
  <sheetData>
    <row r="1" spans="1:50" x14ac:dyDescent="0.2">
      <c r="A1" s="14"/>
      <c r="B1" s="13"/>
      <c r="C1" s="13"/>
      <c r="D1" s="13"/>
      <c r="E1" s="13"/>
      <c r="F1" s="31"/>
      <c r="G1" s="13"/>
      <c r="H1" s="31"/>
      <c r="I1" s="103"/>
      <c r="J1" s="101"/>
      <c r="K1" s="58"/>
      <c r="L1" s="261" t="s">
        <v>148</v>
      </c>
      <c r="M1" s="262"/>
      <c r="N1" s="262"/>
      <c r="O1" s="262"/>
      <c r="P1" s="262"/>
      <c r="Q1" s="262"/>
      <c r="R1" s="262"/>
      <c r="S1" s="263"/>
      <c r="T1" s="81"/>
      <c r="U1" s="264" t="s">
        <v>112</v>
      </c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44"/>
      <c r="AP1" s="13"/>
    </row>
    <row r="2" spans="1:50" ht="42" x14ac:dyDescent="0.2">
      <c r="A2" s="14"/>
      <c r="B2" s="13"/>
      <c r="C2" s="13"/>
      <c r="D2" s="13"/>
      <c r="E2" s="13"/>
      <c r="F2" s="31"/>
      <c r="G2" s="13"/>
      <c r="H2" s="31"/>
      <c r="I2" s="103"/>
      <c r="J2" s="101"/>
      <c r="K2" s="58"/>
      <c r="L2" s="62">
        <v>130926</v>
      </c>
      <c r="M2" s="96">
        <v>131109</v>
      </c>
      <c r="N2" s="45">
        <v>131113</v>
      </c>
      <c r="O2" s="46">
        <v>131123</v>
      </c>
      <c r="P2" s="45">
        <v>131226</v>
      </c>
      <c r="Q2" s="46">
        <v>140119</v>
      </c>
      <c r="R2" s="88">
        <v>140220</v>
      </c>
      <c r="S2" s="46">
        <v>140222</v>
      </c>
      <c r="T2" s="45">
        <v>140413</v>
      </c>
      <c r="U2" s="70"/>
      <c r="V2" s="48"/>
      <c r="W2" s="47"/>
      <c r="X2" s="48"/>
      <c r="Y2" s="47"/>
      <c r="Z2" s="48"/>
      <c r="AA2" s="47"/>
      <c r="AB2" s="48"/>
      <c r="AC2" s="47"/>
      <c r="AD2" s="48"/>
      <c r="AE2" s="47"/>
      <c r="AF2" s="48"/>
      <c r="AG2" s="47"/>
      <c r="AH2" s="48"/>
      <c r="AI2" s="47"/>
      <c r="AJ2" s="82"/>
      <c r="AK2" s="47"/>
      <c r="AL2" s="117"/>
      <c r="AM2" s="127" t="s">
        <v>157</v>
      </c>
      <c r="AN2" s="133" t="s">
        <v>158</v>
      </c>
      <c r="AO2" s="44"/>
      <c r="AP2" s="13"/>
    </row>
    <row r="3" spans="1:50" s="7" customFormat="1" ht="87.75" customHeight="1" x14ac:dyDescent="0.2">
      <c r="A3" s="49"/>
      <c r="B3" s="49"/>
      <c r="C3" s="50" t="s">
        <v>111</v>
      </c>
      <c r="D3" s="51" t="s">
        <v>137</v>
      </c>
      <c r="E3" s="52" t="s">
        <v>130</v>
      </c>
      <c r="F3" s="53" t="s">
        <v>129</v>
      </c>
      <c r="G3" s="52" t="s">
        <v>113</v>
      </c>
      <c r="H3" s="53" t="s">
        <v>113</v>
      </c>
      <c r="I3" s="52" t="s">
        <v>113</v>
      </c>
      <c r="J3" s="53" t="s">
        <v>113</v>
      </c>
      <c r="K3" s="59" t="s">
        <v>114</v>
      </c>
      <c r="L3" s="62" t="s">
        <v>139</v>
      </c>
      <c r="M3" s="96" t="s">
        <v>150</v>
      </c>
      <c r="N3" s="45" t="s">
        <v>141</v>
      </c>
      <c r="O3" s="46" t="s">
        <v>142</v>
      </c>
      <c r="P3" s="45" t="s">
        <v>143</v>
      </c>
      <c r="Q3" s="46" t="s">
        <v>144</v>
      </c>
      <c r="R3" s="88" t="s">
        <v>145</v>
      </c>
      <c r="S3" s="46" t="s">
        <v>147</v>
      </c>
      <c r="T3" s="45" t="s">
        <v>141</v>
      </c>
      <c r="U3" s="71">
        <v>40081</v>
      </c>
      <c r="V3" s="55">
        <v>40091</v>
      </c>
      <c r="W3" s="54">
        <v>40105</v>
      </c>
      <c r="X3" s="55">
        <v>40122</v>
      </c>
      <c r="Y3" s="54">
        <v>40129</v>
      </c>
      <c r="Z3" s="55">
        <v>40136</v>
      </c>
      <c r="AA3" s="54">
        <v>40143</v>
      </c>
      <c r="AB3" s="55">
        <v>40154</v>
      </c>
      <c r="AC3" s="54">
        <v>40164</v>
      </c>
      <c r="AD3" s="55">
        <v>40172</v>
      </c>
      <c r="AE3" s="54">
        <v>40210</v>
      </c>
      <c r="AF3" s="55">
        <v>40217</v>
      </c>
      <c r="AG3" s="54">
        <v>40228</v>
      </c>
      <c r="AH3" s="55">
        <v>40241</v>
      </c>
      <c r="AI3" s="54">
        <v>40248</v>
      </c>
      <c r="AJ3" s="86">
        <v>40261</v>
      </c>
      <c r="AK3" s="98">
        <v>40280</v>
      </c>
      <c r="AL3" s="113">
        <v>40299</v>
      </c>
      <c r="AM3" s="54">
        <v>40309</v>
      </c>
      <c r="AN3" s="134">
        <v>40312</v>
      </c>
      <c r="AO3" s="52" t="s">
        <v>42</v>
      </c>
      <c r="AP3" s="52" t="s">
        <v>110</v>
      </c>
      <c r="AR3" s="2"/>
      <c r="AS3" s="2"/>
      <c r="AT3" s="2"/>
      <c r="AU3" s="2"/>
      <c r="AV3" s="2"/>
      <c r="AW3" s="2"/>
      <c r="AX3" s="2"/>
    </row>
    <row r="4" spans="1:50" s="7" customFormat="1" ht="44.25" customHeight="1" x14ac:dyDescent="0.2">
      <c r="A4" s="49"/>
      <c r="B4" s="49"/>
      <c r="C4" s="50"/>
      <c r="D4" s="51"/>
      <c r="E4" s="52"/>
      <c r="F4" s="53"/>
      <c r="G4" s="52"/>
      <c r="H4" s="53"/>
      <c r="I4" s="104"/>
      <c r="J4" s="102"/>
      <c r="K4" s="59"/>
      <c r="L4" s="38">
        <v>0.79166666666666663</v>
      </c>
      <c r="M4" s="97">
        <v>0.6875</v>
      </c>
      <c r="N4" s="43">
        <v>0.79166666666666663</v>
      </c>
      <c r="O4" s="29">
        <v>0.6875</v>
      </c>
      <c r="P4" s="43">
        <v>0.66666666666666663</v>
      </c>
      <c r="Q4" s="29">
        <v>0.6875</v>
      </c>
      <c r="R4" s="89">
        <v>0.79166666666666663</v>
      </c>
      <c r="S4" s="29">
        <v>0.64583333333333337</v>
      </c>
      <c r="T4" s="43">
        <v>0.66666666666666663</v>
      </c>
      <c r="U4" s="71"/>
      <c r="V4" s="55"/>
      <c r="W4" s="54"/>
      <c r="X4" s="55"/>
      <c r="Y4" s="54"/>
      <c r="Z4" s="55"/>
      <c r="AA4" s="54"/>
      <c r="AB4" s="55"/>
      <c r="AC4" s="54"/>
      <c r="AD4" s="55"/>
      <c r="AE4" s="54"/>
      <c r="AF4" s="55"/>
      <c r="AG4" s="54"/>
      <c r="AH4" s="55"/>
      <c r="AI4" s="54"/>
      <c r="AJ4" s="86"/>
      <c r="AK4" s="99"/>
      <c r="AL4" s="114"/>
      <c r="AM4" s="128">
        <v>0.79166666666666663</v>
      </c>
      <c r="AN4" s="135">
        <v>0.79166666666666663</v>
      </c>
      <c r="AO4" s="52"/>
      <c r="AP4" s="52"/>
      <c r="AR4" s="2"/>
      <c r="AS4" s="2"/>
      <c r="AT4" s="2"/>
      <c r="AU4" s="2"/>
      <c r="AV4" s="2"/>
      <c r="AW4" s="2"/>
      <c r="AX4" s="2"/>
    </row>
    <row r="5" spans="1:50" ht="14.4" thickBot="1" x14ac:dyDescent="0.25">
      <c r="A5" s="65">
        <f>COUNTA(A6:A36)</f>
        <v>31</v>
      </c>
      <c r="B5" s="23"/>
      <c r="C5" s="23"/>
      <c r="D5" s="23"/>
      <c r="E5" s="23"/>
      <c r="F5" s="35"/>
      <c r="G5" s="23" t="s">
        <v>127</v>
      </c>
      <c r="H5" s="35" t="s">
        <v>128</v>
      </c>
      <c r="I5" s="105" t="s">
        <v>155</v>
      </c>
      <c r="J5" s="83" t="s">
        <v>156</v>
      </c>
      <c r="K5" s="66" t="s">
        <v>149</v>
      </c>
      <c r="L5" s="67" t="s">
        <v>138</v>
      </c>
      <c r="M5" s="68" t="s">
        <v>140</v>
      </c>
      <c r="N5" s="69" t="s">
        <v>138</v>
      </c>
      <c r="O5" s="68" t="s">
        <v>140</v>
      </c>
      <c r="P5" s="69" t="s">
        <v>138</v>
      </c>
      <c r="Q5" s="68" t="s">
        <v>140</v>
      </c>
      <c r="R5" s="90" t="s">
        <v>138</v>
      </c>
      <c r="S5" s="95" t="s">
        <v>146</v>
      </c>
      <c r="T5" s="69" t="s">
        <v>138</v>
      </c>
      <c r="U5" s="121"/>
      <c r="V5" s="122"/>
      <c r="W5" s="123"/>
      <c r="X5" s="122"/>
      <c r="Y5" s="123"/>
      <c r="Z5" s="122"/>
      <c r="AA5" s="123"/>
      <c r="AB5" s="122"/>
      <c r="AC5" s="123"/>
      <c r="AD5" s="122"/>
      <c r="AE5" s="123"/>
      <c r="AF5" s="122"/>
      <c r="AG5" s="123"/>
      <c r="AH5" s="122"/>
      <c r="AI5" s="123"/>
      <c r="AJ5" s="124"/>
      <c r="AK5" s="123"/>
      <c r="AL5" s="115"/>
      <c r="AM5" s="129"/>
      <c r="AN5" s="136"/>
      <c r="AO5" s="23"/>
      <c r="AP5" s="23"/>
    </row>
    <row r="6" spans="1:50" s="3" customFormat="1" x14ac:dyDescent="0.2">
      <c r="A6" s="15" t="s">
        <v>85</v>
      </c>
      <c r="B6" s="15" t="s">
        <v>63</v>
      </c>
      <c r="C6" s="15" t="s">
        <v>132</v>
      </c>
      <c r="D6" s="15" t="s">
        <v>133</v>
      </c>
      <c r="E6" s="15"/>
      <c r="F6" s="33">
        <v>1</v>
      </c>
      <c r="G6" s="15"/>
      <c r="H6" s="33"/>
      <c r="I6" s="106"/>
      <c r="J6" s="84"/>
      <c r="K6" s="27"/>
      <c r="L6" s="40"/>
      <c r="M6" s="15"/>
      <c r="N6" s="33">
        <v>1</v>
      </c>
      <c r="O6" s="15"/>
      <c r="P6" s="33"/>
      <c r="Q6" s="15"/>
      <c r="R6" s="84"/>
      <c r="S6" s="8"/>
      <c r="T6" s="33"/>
      <c r="U6" s="78">
        <v>1</v>
      </c>
      <c r="V6" s="79"/>
      <c r="W6" s="80"/>
      <c r="X6" s="79"/>
      <c r="Y6" s="80"/>
      <c r="Z6" s="79"/>
      <c r="AA6" s="80"/>
      <c r="AB6" s="79">
        <v>1</v>
      </c>
      <c r="AC6" s="80"/>
      <c r="AD6" s="79"/>
      <c r="AE6" s="80"/>
      <c r="AF6" s="79"/>
      <c r="AG6" s="80"/>
      <c r="AH6" s="79"/>
      <c r="AI6" s="80"/>
      <c r="AJ6" s="87"/>
      <c r="AK6" s="125"/>
      <c r="AL6" s="126"/>
      <c r="AM6" s="130"/>
      <c r="AN6" s="137"/>
      <c r="AO6" s="118">
        <v>3</v>
      </c>
      <c r="AP6" s="56">
        <f>SUM(E6:AO6)</f>
        <v>7</v>
      </c>
    </row>
    <row r="7" spans="1:50" s="3" customFormat="1" ht="13.2" thickBot="1" x14ac:dyDescent="0.25">
      <c r="A7" s="17" t="s">
        <v>81</v>
      </c>
      <c r="B7" s="17" t="s">
        <v>80</v>
      </c>
      <c r="C7" s="17" t="s">
        <v>132</v>
      </c>
      <c r="D7" s="17"/>
      <c r="E7" s="17"/>
      <c r="F7" s="32"/>
      <c r="G7" s="17"/>
      <c r="H7" s="32"/>
      <c r="I7" s="107"/>
      <c r="J7" s="85"/>
      <c r="K7" s="28"/>
      <c r="L7" s="39"/>
      <c r="M7" s="17"/>
      <c r="N7" s="32">
        <v>1</v>
      </c>
      <c r="O7" s="17"/>
      <c r="P7" s="32"/>
      <c r="Q7" s="17"/>
      <c r="R7" s="85"/>
      <c r="S7" s="17"/>
      <c r="T7" s="32"/>
      <c r="U7" s="64">
        <v>2</v>
      </c>
      <c r="V7" s="17"/>
      <c r="W7" s="32"/>
      <c r="X7" s="17"/>
      <c r="Y7" s="32"/>
      <c r="Z7" s="17"/>
      <c r="AA7" s="32"/>
      <c r="AB7" s="17">
        <v>1</v>
      </c>
      <c r="AC7" s="32"/>
      <c r="AD7" s="17"/>
      <c r="AE7" s="32"/>
      <c r="AF7" s="17"/>
      <c r="AG7" s="32"/>
      <c r="AH7" s="17"/>
      <c r="AI7" s="32"/>
      <c r="AJ7" s="28"/>
      <c r="AK7" s="36"/>
      <c r="AL7" s="116"/>
      <c r="AM7" s="131"/>
      <c r="AN7" s="138"/>
      <c r="AO7" s="119">
        <v>3</v>
      </c>
      <c r="AP7" s="56">
        <f t="shared" ref="AP7:AP36" si="0">SUM(E7:AO7)</f>
        <v>7</v>
      </c>
    </row>
    <row r="8" spans="1:50" s="3" customFormat="1" x14ac:dyDescent="0.2">
      <c r="A8" s="19" t="s">
        <v>118</v>
      </c>
      <c r="B8" s="20" t="s">
        <v>122</v>
      </c>
      <c r="C8" s="20"/>
      <c r="D8" s="20"/>
      <c r="E8" s="20"/>
      <c r="F8" s="34"/>
      <c r="G8" s="16">
        <v>1</v>
      </c>
      <c r="H8" s="37"/>
      <c r="I8" s="108"/>
      <c r="J8" s="37">
        <v>1</v>
      </c>
      <c r="K8" s="16">
        <v>1</v>
      </c>
      <c r="L8" s="41"/>
      <c r="M8" s="20"/>
      <c r="N8" s="34">
        <v>1</v>
      </c>
      <c r="O8" s="20"/>
      <c r="P8" s="34"/>
      <c r="Q8" s="20"/>
      <c r="R8" s="91"/>
      <c r="S8" s="20"/>
      <c r="T8" s="34"/>
      <c r="U8" s="40"/>
      <c r="V8" s="15"/>
      <c r="W8" s="33"/>
      <c r="X8" s="15">
        <v>1</v>
      </c>
      <c r="Y8" s="33"/>
      <c r="Z8" s="15"/>
      <c r="AA8" s="33"/>
      <c r="AB8" s="15"/>
      <c r="AC8" s="33">
        <v>2</v>
      </c>
      <c r="AD8" s="15"/>
      <c r="AE8" s="33"/>
      <c r="AF8" s="15"/>
      <c r="AG8" s="33"/>
      <c r="AH8" s="15"/>
      <c r="AI8" s="33"/>
      <c r="AJ8" s="27"/>
      <c r="AK8" s="37">
        <v>1</v>
      </c>
      <c r="AL8" s="57"/>
      <c r="AM8" s="132"/>
      <c r="AN8" s="139"/>
      <c r="AO8" s="118"/>
      <c r="AP8" s="56">
        <f t="shared" si="0"/>
        <v>8</v>
      </c>
    </row>
    <row r="9" spans="1:50" s="3" customFormat="1" ht="13.2" thickBot="1" x14ac:dyDescent="0.25">
      <c r="A9" s="17" t="s">
        <v>95</v>
      </c>
      <c r="B9" s="17" t="s">
        <v>76</v>
      </c>
      <c r="C9" s="17" t="s">
        <v>132</v>
      </c>
      <c r="D9" s="17"/>
      <c r="E9" s="17">
        <v>1</v>
      </c>
      <c r="F9" s="32"/>
      <c r="G9" s="17"/>
      <c r="H9" s="32"/>
      <c r="I9" s="107"/>
      <c r="J9" s="85"/>
      <c r="K9" s="28"/>
      <c r="L9" s="39"/>
      <c r="M9" s="17"/>
      <c r="N9" s="32">
        <v>1</v>
      </c>
      <c r="O9" s="17"/>
      <c r="P9" s="32"/>
      <c r="Q9" s="17"/>
      <c r="R9" s="85"/>
      <c r="S9" s="17"/>
      <c r="T9" s="32"/>
      <c r="U9" s="39">
        <v>1</v>
      </c>
      <c r="V9" s="17"/>
      <c r="W9" s="32"/>
      <c r="X9" s="17"/>
      <c r="Y9" s="32"/>
      <c r="Z9" s="17"/>
      <c r="AA9" s="32"/>
      <c r="AB9" s="17"/>
      <c r="AC9" s="32">
        <v>1</v>
      </c>
      <c r="AD9" s="17"/>
      <c r="AE9" s="32"/>
      <c r="AF9" s="17"/>
      <c r="AG9" s="32"/>
      <c r="AH9" s="17"/>
      <c r="AI9" s="32"/>
      <c r="AJ9" s="28">
        <v>1</v>
      </c>
      <c r="AK9" s="36"/>
      <c r="AL9" s="116"/>
      <c r="AM9" s="131">
        <v>1</v>
      </c>
      <c r="AN9" s="138"/>
      <c r="AO9" s="119">
        <v>2</v>
      </c>
      <c r="AP9" s="56">
        <f t="shared" si="0"/>
        <v>8</v>
      </c>
    </row>
    <row r="10" spans="1:50" s="3" customFormat="1" x14ac:dyDescent="0.2">
      <c r="A10" s="15" t="s">
        <v>94</v>
      </c>
      <c r="B10" s="15" t="s">
        <v>74</v>
      </c>
      <c r="C10" s="15"/>
      <c r="D10" s="15"/>
      <c r="E10" s="15"/>
      <c r="F10" s="33">
        <v>1</v>
      </c>
      <c r="G10" s="16">
        <v>1</v>
      </c>
      <c r="H10" s="37">
        <v>1</v>
      </c>
      <c r="I10" s="109"/>
      <c r="J10" s="92"/>
      <c r="K10" s="26"/>
      <c r="L10" s="40"/>
      <c r="M10" s="15"/>
      <c r="N10" s="33"/>
      <c r="O10" s="15">
        <v>1</v>
      </c>
      <c r="P10" s="33"/>
      <c r="Q10" s="15"/>
      <c r="R10" s="84"/>
      <c r="S10" s="15"/>
      <c r="T10" s="33"/>
      <c r="U10" s="40"/>
      <c r="V10" s="15">
        <v>2</v>
      </c>
      <c r="W10" s="33"/>
      <c r="X10" s="15"/>
      <c r="Y10" s="33"/>
      <c r="Z10" s="15"/>
      <c r="AA10" s="33"/>
      <c r="AB10" s="15"/>
      <c r="AC10" s="33">
        <v>1</v>
      </c>
      <c r="AD10" s="15"/>
      <c r="AE10" s="33"/>
      <c r="AF10" s="15"/>
      <c r="AG10" s="33"/>
      <c r="AH10" s="15"/>
      <c r="AI10" s="33"/>
      <c r="AJ10" s="27"/>
      <c r="AK10" s="37"/>
      <c r="AL10" s="57">
        <v>1</v>
      </c>
      <c r="AM10" s="132"/>
      <c r="AN10" s="139"/>
      <c r="AO10" s="118"/>
      <c r="AP10" s="56">
        <f t="shared" si="0"/>
        <v>8</v>
      </c>
    </row>
    <row r="11" spans="1:50" s="3" customFormat="1" ht="13.2" thickBot="1" x14ac:dyDescent="0.25">
      <c r="A11" s="17" t="s">
        <v>89</v>
      </c>
      <c r="B11" s="17" t="s">
        <v>69</v>
      </c>
      <c r="C11" s="17"/>
      <c r="D11" s="17"/>
      <c r="E11" s="17"/>
      <c r="F11" s="32"/>
      <c r="G11" s="18"/>
      <c r="H11" s="36"/>
      <c r="I11" s="110"/>
      <c r="J11" s="93"/>
      <c r="K11" s="25">
        <v>1</v>
      </c>
      <c r="L11" s="39">
        <v>1</v>
      </c>
      <c r="M11" s="17"/>
      <c r="N11" s="32"/>
      <c r="O11" s="17"/>
      <c r="P11" s="32"/>
      <c r="Q11" s="17"/>
      <c r="R11" s="85"/>
      <c r="S11" s="17">
        <v>1</v>
      </c>
      <c r="T11" s="32"/>
      <c r="U11" s="39"/>
      <c r="V11" s="17"/>
      <c r="W11" s="32">
        <v>1</v>
      </c>
      <c r="X11" s="17"/>
      <c r="Y11" s="32"/>
      <c r="Z11" s="17"/>
      <c r="AA11" s="32"/>
      <c r="AB11" s="17"/>
      <c r="AC11" s="32"/>
      <c r="AD11" s="17">
        <v>2</v>
      </c>
      <c r="AE11" s="32"/>
      <c r="AF11" s="17"/>
      <c r="AG11" s="32"/>
      <c r="AH11" s="17"/>
      <c r="AI11" s="32"/>
      <c r="AJ11" s="28"/>
      <c r="AK11" s="36">
        <v>1</v>
      </c>
      <c r="AL11" s="116"/>
      <c r="AM11" s="131"/>
      <c r="AN11" s="138"/>
      <c r="AO11" s="119"/>
      <c r="AP11" s="56">
        <f t="shared" si="0"/>
        <v>7</v>
      </c>
    </row>
    <row r="12" spans="1:50" s="3" customFormat="1" x14ac:dyDescent="0.2">
      <c r="A12" s="15" t="s">
        <v>104</v>
      </c>
      <c r="B12" s="15" t="s">
        <v>100</v>
      </c>
      <c r="C12" s="15" t="s">
        <v>132</v>
      </c>
      <c r="D12" s="16"/>
      <c r="E12" s="15"/>
      <c r="F12" s="33"/>
      <c r="G12" s="15"/>
      <c r="H12" s="33"/>
      <c r="I12" s="106"/>
      <c r="J12" s="84">
        <v>1</v>
      </c>
      <c r="K12" s="27"/>
      <c r="L12" s="63"/>
      <c r="M12" s="16"/>
      <c r="N12" s="37"/>
      <c r="O12" s="16">
        <v>1</v>
      </c>
      <c r="P12" s="37"/>
      <c r="Q12" s="16"/>
      <c r="R12" s="92"/>
      <c r="S12" s="16"/>
      <c r="T12" s="37">
        <v>1</v>
      </c>
      <c r="U12" s="40"/>
      <c r="V12" s="15">
        <v>1</v>
      </c>
      <c r="W12" s="33"/>
      <c r="X12" s="15"/>
      <c r="Y12" s="33"/>
      <c r="Z12" s="15"/>
      <c r="AA12" s="33"/>
      <c r="AB12" s="15"/>
      <c r="AC12" s="33">
        <v>1</v>
      </c>
      <c r="AD12" s="15"/>
      <c r="AE12" s="33"/>
      <c r="AF12" s="15"/>
      <c r="AG12" s="33"/>
      <c r="AH12" s="15"/>
      <c r="AI12" s="33"/>
      <c r="AJ12" s="27"/>
      <c r="AK12" s="37"/>
      <c r="AL12" s="57"/>
      <c r="AM12" s="132"/>
      <c r="AN12" s="139"/>
      <c r="AO12" s="118">
        <v>3</v>
      </c>
      <c r="AP12" s="56">
        <f t="shared" si="0"/>
        <v>8</v>
      </c>
    </row>
    <row r="13" spans="1:50" s="3" customFormat="1" ht="13.2" thickBot="1" x14ac:dyDescent="0.25">
      <c r="A13" s="17" t="s">
        <v>87</v>
      </c>
      <c r="B13" s="17" t="s">
        <v>66</v>
      </c>
      <c r="C13" s="17"/>
      <c r="D13" s="17"/>
      <c r="E13" s="17"/>
      <c r="F13" s="32"/>
      <c r="G13" s="18">
        <v>1</v>
      </c>
      <c r="H13" s="36">
        <v>1</v>
      </c>
      <c r="I13" s="110">
        <v>1</v>
      </c>
      <c r="J13" s="93">
        <v>1</v>
      </c>
      <c r="K13" s="25"/>
      <c r="L13" s="39"/>
      <c r="M13" s="17"/>
      <c r="N13" s="32"/>
      <c r="O13" s="17">
        <v>1</v>
      </c>
      <c r="P13" s="32"/>
      <c r="Q13" s="17"/>
      <c r="R13" s="85"/>
      <c r="S13" s="17"/>
      <c r="T13" s="32">
        <v>1</v>
      </c>
      <c r="U13" s="39"/>
      <c r="V13" s="17">
        <v>1</v>
      </c>
      <c r="W13" s="32"/>
      <c r="X13" s="17"/>
      <c r="Y13" s="32"/>
      <c r="Z13" s="17"/>
      <c r="AA13" s="32"/>
      <c r="AB13" s="17"/>
      <c r="AC13" s="32"/>
      <c r="AD13" s="17">
        <v>1</v>
      </c>
      <c r="AE13" s="32"/>
      <c r="AF13" s="17"/>
      <c r="AG13" s="32"/>
      <c r="AH13" s="17"/>
      <c r="AI13" s="32"/>
      <c r="AJ13" s="28"/>
      <c r="AK13" s="36"/>
      <c r="AL13" s="116"/>
      <c r="AM13" s="131"/>
      <c r="AN13" s="138"/>
      <c r="AO13" s="119"/>
      <c r="AP13" s="56">
        <f t="shared" si="0"/>
        <v>8</v>
      </c>
    </row>
    <row r="14" spans="1:50" s="3" customFormat="1" x14ac:dyDescent="0.2">
      <c r="A14" s="15" t="s">
        <v>83</v>
      </c>
      <c r="B14" s="15" t="s">
        <v>60</v>
      </c>
      <c r="C14" s="15" t="s">
        <v>132</v>
      </c>
      <c r="D14" s="15" t="s">
        <v>134</v>
      </c>
      <c r="E14" s="15"/>
      <c r="F14" s="33"/>
      <c r="G14" s="15">
        <v>1</v>
      </c>
      <c r="H14" s="33"/>
      <c r="I14" s="106">
        <v>1</v>
      </c>
      <c r="J14" s="84"/>
      <c r="K14" s="27"/>
      <c r="L14" s="40"/>
      <c r="M14" s="15"/>
      <c r="N14" s="33"/>
      <c r="O14" s="15"/>
      <c r="P14" s="33"/>
      <c r="Q14" s="15"/>
      <c r="R14" s="84"/>
      <c r="S14" s="15">
        <v>1</v>
      </c>
      <c r="T14" s="33"/>
      <c r="U14" s="40"/>
      <c r="V14" s="15"/>
      <c r="W14" s="33">
        <v>1</v>
      </c>
      <c r="X14" s="15"/>
      <c r="Y14" s="33"/>
      <c r="Z14" s="15"/>
      <c r="AA14" s="33"/>
      <c r="AB14" s="15"/>
      <c r="AC14" s="33"/>
      <c r="AD14" s="15">
        <v>1</v>
      </c>
      <c r="AE14" s="33"/>
      <c r="AF14" s="15"/>
      <c r="AG14" s="33"/>
      <c r="AH14" s="15"/>
      <c r="AI14" s="33"/>
      <c r="AJ14" s="27"/>
      <c r="AK14" s="37"/>
      <c r="AL14" s="57"/>
      <c r="AM14" s="132"/>
      <c r="AN14" s="139"/>
      <c r="AO14" s="118">
        <v>2</v>
      </c>
      <c r="AP14" s="56">
        <f t="shared" si="0"/>
        <v>7</v>
      </c>
    </row>
    <row r="15" spans="1:50" s="3" customFormat="1" ht="13.2" thickBot="1" x14ac:dyDescent="0.25">
      <c r="A15" s="17" t="s">
        <v>91</v>
      </c>
      <c r="B15" s="17" t="s">
        <v>71</v>
      </c>
      <c r="C15" s="17" t="s">
        <v>132</v>
      </c>
      <c r="D15" s="18"/>
      <c r="E15" s="17"/>
      <c r="F15" s="32"/>
      <c r="G15" s="17"/>
      <c r="H15" s="32"/>
      <c r="I15" s="107">
        <v>1</v>
      </c>
      <c r="J15" s="85"/>
      <c r="K15" s="28"/>
      <c r="L15" s="64"/>
      <c r="M15" s="18"/>
      <c r="N15" s="36"/>
      <c r="O15" s="18"/>
      <c r="P15" s="36"/>
      <c r="Q15" s="18"/>
      <c r="R15" s="93"/>
      <c r="S15" s="17">
        <v>1</v>
      </c>
      <c r="T15" s="32"/>
      <c r="U15" s="39"/>
      <c r="V15" s="17"/>
      <c r="W15" s="32">
        <v>1</v>
      </c>
      <c r="X15" s="17"/>
      <c r="Y15" s="32"/>
      <c r="Z15" s="17"/>
      <c r="AA15" s="32"/>
      <c r="AB15" s="17"/>
      <c r="AC15" s="32"/>
      <c r="AD15" s="17">
        <v>1</v>
      </c>
      <c r="AE15" s="32"/>
      <c r="AF15" s="17"/>
      <c r="AG15" s="32"/>
      <c r="AH15" s="17"/>
      <c r="AI15" s="32"/>
      <c r="AJ15" s="28"/>
      <c r="AK15" s="36"/>
      <c r="AL15" s="116">
        <v>1</v>
      </c>
      <c r="AM15" s="131"/>
      <c r="AN15" s="138"/>
      <c r="AO15" s="119">
        <v>3</v>
      </c>
      <c r="AP15" s="56">
        <f t="shared" si="0"/>
        <v>8</v>
      </c>
    </row>
    <row r="16" spans="1:50" s="3" customFormat="1" x14ac:dyDescent="0.2">
      <c r="A16" s="15" t="s">
        <v>88</v>
      </c>
      <c r="B16" s="15" t="s">
        <v>67</v>
      </c>
      <c r="C16" s="15" t="s">
        <v>132</v>
      </c>
      <c r="D16" s="15"/>
      <c r="E16" s="15">
        <v>1</v>
      </c>
      <c r="F16" s="33"/>
      <c r="G16" s="15"/>
      <c r="H16" s="33"/>
      <c r="I16" s="106"/>
      <c r="J16" s="84"/>
      <c r="K16" s="27"/>
      <c r="L16" s="40"/>
      <c r="M16" s="15"/>
      <c r="N16" s="33"/>
      <c r="O16" s="15"/>
      <c r="P16" s="33"/>
      <c r="Q16" s="15"/>
      <c r="R16" s="84">
        <v>1</v>
      </c>
      <c r="S16" s="15"/>
      <c r="T16" s="33"/>
      <c r="U16" s="40"/>
      <c r="V16" s="15">
        <v>1</v>
      </c>
      <c r="W16" s="33"/>
      <c r="X16" s="15"/>
      <c r="Y16" s="33"/>
      <c r="Z16" s="15"/>
      <c r="AA16" s="33"/>
      <c r="AB16" s="15"/>
      <c r="AC16" s="33"/>
      <c r="AD16" s="15"/>
      <c r="AE16" s="33">
        <v>2</v>
      </c>
      <c r="AF16" s="15"/>
      <c r="AG16" s="33"/>
      <c r="AH16" s="15"/>
      <c r="AI16" s="33"/>
      <c r="AJ16" s="27"/>
      <c r="AK16" s="37"/>
      <c r="AL16" s="57"/>
      <c r="AM16" s="132">
        <v>1</v>
      </c>
      <c r="AN16" s="139"/>
      <c r="AO16" s="118">
        <v>2</v>
      </c>
      <c r="AP16" s="56">
        <f t="shared" si="0"/>
        <v>8</v>
      </c>
    </row>
    <row r="17" spans="1:42" s="3" customFormat="1" ht="13.2" thickBot="1" x14ac:dyDescent="0.25">
      <c r="A17" s="17" t="s">
        <v>84</v>
      </c>
      <c r="B17" s="17" t="s">
        <v>62</v>
      </c>
      <c r="C17" s="17" t="s">
        <v>132</v>
      </c>
      <c r="D17" s="17"/>
      <c r="E17" s="17"/>
      <c r="F17" s="32"/>
      <c r="G17" s="17"/>
      <c r="H17" s="32"/>
      <c r="I17" s="107"/>
      <c r="J17" s="85"/>
      <c r="K17" s="28"/>
      <c r="L17" s="39"/>
      <c r="M17" s="17"/>
      <c r="N17" s="32"/>
      <c r="O17" s="17"/>
      <c r="P17" s="32"/>
      <c r="Q17" s="17"/>
      <c r="R17" s="85">
        <v>1</v>
      </c>
      <c r="S17" s="17"/>
      <c r="T17" s="32"/>
      <c r="U17" s="39"/>
      <c r="V17" s="17"/>
      <c r="W17" s="32">
        <v>2</v>
      </c>
      <c r="X17" s="17"/>
      <c r="Y17" s="32"/>
      <c r="Z17" s="17"/>
      <c r="AA17" s="32"/>
      <c r="AB17" s="17"/>
      <c r="AC17" s="32"/>
      <c r="AD17" s="17"/>
      <c r="AE17" s="32">
        <v>1</v>
      </c>
      <c r="AF17" s="17"/>
      <c r="AG17" s="32"/>
      <c r="AH17" s="17"/>
      <c r="AI17" s="32"/>
      <c r="AJ17" s="28"/>
      <c r="AK17" s="36"/>
      <c r="AL17" s="116">
        <v>1</v>
      </c>
      <c r="AM17" s="131"/>
      <c r="AN17" s="138"/>
      <c r="AO17" s="119">
        <v>2</v>
      </c>
      <c r="AP17" s="56">
        <f t="shared" si="0"/>
        <v>7</v>
      </c>
    </row>
    <row r="18" spans="1:42" s="3" customFormat="1" x14ac:dyDescent="0.2">
      <c r="A18" s="15" t="s">
        <v>86</v>
      </c>
      <c r="B18" s="15" t="s">
        <v>62</v>
      </c>
      <c r="C18" s="15" t="s">
        <v>132</v>
      </c>
      <c r="D18" s="16"/>
      <c r="E18" s="15"/>
      <c r="F18" s="33"/>
      <c r="G18" s="15"/>
      <c r="H18" s="33"/>
      <c r="I18" s="106"/>
      <c r="J18" s="84"/>
      <c r="K18" s="27"/>
      <c r="L18" s="63"/>
      <c r="M18" s="16"/>
      <c r="N18" s="37"/>
      <c r="O18" s="16"/>
      <c r="P18" s="37"/>
      <c r="Q18" s="16"/>
      <c r="R18" s="92">
        <v>1</v>
      </c>
      <c r="S18" s="15"/>
      <c r="T18" s="33"/>
      <c r="U18" s="40"/>
      <c r="V18" s="15"/>
      <c r="W18" s="33"/>
      <c r="X18" s="15">
        <v>2</v>
      </c>
      <c r="Y18" s="33"/>
      <c r="Z18" s="15"/>
      <c r="AA18" s="33"/>
      <c r="AB18" s="15"/>
      <c r="AC18" s="33"/>
      <c r="AD18" s="15"/>
      <c r="AE18" s="33">
        <v>1</v>
      </c>
      <c r="AF18" s="15"/>
      <c r="AG18" s="33"/>
      <c r="AH18" s="15"/>
      <c r="AI18" s="33"/>
      <c r="AJ18" s="27"/>
      <c r="AK18" s="37"/>
      <c r="AL18" s="57"/>
      <c r="AM18" s="132"/>
      <c r="AN18" s="139"/>
      <c r="AO18" s="118">
        <v>3</v>
      </c>
      <c r="AP18" s="56">
        <f t="shared" si="0"/>
        <v>7</v>
      </c>
    </row>
    <row r="19" spans="1:42" s="3" customFormat="1" ht="13.2" thickBot="1" x14ac:dyDescent="0.25">
      <c r="A19" s="21" t="s">
        <v>119</v>
      </c>
      <c r="B19" s="21" t="s">
        <v>62</v>
      </c>
      <c r="C19" s="21"/>
      <c r="D19" s="23"/>
      <c r="E19" s="23"/>
      <c r="F19" s="35"/>
      <c r="G19" s="18">
        <v>1</v>
      </c>
      <c r="H19" s="36"/>
      <c r="I19" s="110">
        <v>1</v>
      </c>
      <c r="J19" s="93"/>
      <c r="K19" s="25">
        <v>1</v>
      </c>
      <c r="L19" s="42"/>
      <c r="M19" s="23"/>
      <c r="N19" s="35"/>
      <c r="O19" s="23"/>
      <c r="P19" s="35"/>
      <c r="Q19" s="23">
        <v>1</v>
      </c>
      <c r="R19" s="83"/>
      <c r="S19" s="23"/>
      <c r="T19" s="35">
        <v>1</v>
      </c>
      <c r="U19" s="39">
        <v>1</v>
      </c>
      <c r="V19" s="17"/>
      <c r="W19" s="32"/>
      <c r="X19" s="17"/>
      <c r="Y19" s="32"/>
      <c r="Z19" s="17"/>
      <c r="AA19" s="32"/>
      <c r="AB19" s="17"/>
      <c r="AC19" s="32"/>
      <c r="AD19" s="17"/>
      <c r="AE19" s="32">
        <v>1</v>
      </c>
      <c r="AF19" s="17"/>
      <c r="AG19" s="32"/>
      <c r="AH19" s="17"/>
      <c r="AI19" s="32"/>
      <c r="AJ19" s="28"/>
      <c r="AK19" s="36"/>
      <c r="AL19" s="116"/>
      <c r="AM19" s="131"/>
      <c r="AN19" s="138"/>
      <c r="AO19" s="119"/>
      <c r="AP19" s="56">
        <f t="shared" si="0"/>
        <v>7</v>
      </c>
    </row>
    <row r="20" spans="1:42" s="3" customFormat="1" x14ac:dyDescent="0.2">
      <c r="A20" s="15" t="s">
        <v>83</v>
      </c>
      <c r="B20" s="15" t="s">
        <v>61</v>
      </c>
      <c r="C20" s="15" t="s">
        <v>132</v>
      </c>
      <c r="D20" s="15"/>
      <c r="E20" s="15"/>
      <c r="F20" s="33"/>
      <c r="G20" s="16"/>
      <c r="H20" s="37"/>
      <c r="I20" s="109">
        <v>1</v>
      </c>
      <c r="J20" s="92"/>
      <c r="K20" s="26"/>
      <c r="L20" s="40"/>
      <c r="M20" s="15"/>
      <c r="N20" s="33"/>
      <c r="O20" s="15"/>
      <c r="P20" s="33"/>
      <c r="Q20" s="15">
        <v>1</v>
      </c>
      <c r="R20" s="84"/>
      <c r="S20" s="15"/>
      <c r="T20" s="33"/>
      <c r="U20" s="40"/>
      <c r="V20" s="15"/>
      <c r="W20" s="33"/>
      <c r="X20" s="15">
        <v>1</v>
      </c>
      <c r="Y20" s="33"/>
      <c r="Z20" s="15"/>
      <c r="AA20" s="33"/>
      <c r="AB20" s="15"/>
      <c r="AC20" s="33"/>
      <c r="AD20" s="15"/>
      <c r="AE20" s="33"/>
      <c r="AF20" s="15">
        <v>1</v>
      </c>
      <c r="AG20" s="33"/>
      <c r="AH20" s="15"/>
      <c r="AI20" s="33"/>
      <c r="AJ20" s="27"/>
      <c r="AK20" s="37"/>
      <c r="AL20" s="57"/>
      <c r="AM20" s="132"/>
      <c r="AN20" s="139"/>
      <c r="AO20" s="118">
        <v>3</v>
      </c>
      <c r="AP20" s="56">
        <f t="shared" si="0"/>
        <v>7</v>
      </c>
    </row>
    <row r="21" spans="1:42" s="3" customFormat="1" ht="13.2" thickBot="1" x14ac:dyDescent="0.25">
      <c r="A21" s="17" t="s">
        <v>81</v>
      </c>
      <c r="B21" s="17" t="s">
        <v>72</v>
      </c>
      <c r="C21" s="17" t="s">
        <v>132</v>
      </c>
      <c r="D21" s="17"/>
      <c r="E21" s="17">
        <v>1</v>
      </c>
      <c r="F21" s="32">
        <v>1</v>
      </c>
      <c r="G21" s="18"/>
      <c r="H21" s="36"/>
      <c r="I21" s="110"/>
      <c r="J21" s="93"/>
      <c r="K21" s="25"/>
      <c r="L21" s="39"/>
      <c r="M21" s="17"/>
      <c r="N21" s="32"/>
      <c r="O21" s="17"/>
      <c r="P21" s="32"/>
      <c r="Q21" s="17">
        <v>1</v>
      </c>
      <c r="R21" s="85"/>
      <c r="S21" s="17"/>
      <c r="T21" s="32"/>
      <c r="U21" s="39"/>
      <c r="V21" s="17"/>
      <c r="W21" s="32"/>
      <c r="X21" s="17"/>
      <c r="Y21" s="32">
        <v>2</v>
      </c>
      <c r="Z21" s="17"/>
      <c r="AA21" s="32"/>
      <c r="AB21" s="17"/>
      <c r="AC21" s="32"/>
      <c r="AD21" s="17"/>
      <c r="AE21" s="32"/>
      <c r="AF21" s="17">
        <v>1</v>
      </c>
      <c r="AG21" s="32"/>
      <c r="AH21" s="17"/>
      <c r="AI21" s="32"/>
      <c r="AJ21" s="28"/>
      <c r="AK21" s="36"/>
      <c r="AL21" s="116"/>
      <c r="AM21" s="131"/>
      <c r="AN21" s="138"/>
      <c r="AO21" s="119">
        <v>3</v>
      </c>
      <c r="AP21" s="56">
        <f t="shared" si="0"/>
        <v>9</v>
      </c>
    </row>
    <row r="22" spans="1:42" s="3" customFormat="1" x14ac:dyDescent="0.2">
      <c r="A22" s="15" t="s">
        <v>90</v>
      </c>
      <c r="B22" s="15" t="s">
        <v>70</v>
      </c>
      <c r="C22" s="15"/>
      <c r="D22" s="15" t="s">
        <v>134</v>
      </c>
      <c r="E22" s="15"/>
      <c r="F22" s="33">
        <v>1</v>
      </c>
      <c r="G22" s="16"/>
      <c r="H22" s="33">
        <v>1</v>
      </c>
      <c r="I22" s="106"/>
      <c r="J22" s="84">
        <v>1</v>
      </c>
      <c r="K22" s="26"/>
      <c r="L22" s="40"/>
      <c r="M22" s="15"/>
      <c r="N22" s="33"/>
      <c r="O22" s="15"/>
      <c r="P22" s="33"/>
      <c r="Q22" s="15">
        <v>1</v>
      </c>
      <c r="R22" s="84"/>
      <c r="S22" s="15"/>
      <c r="T22" s="33"/>
      <c r="U22" s="40"/>
      <c r="V22" s="15"/>
      <c r="W22" s="33"/>
      <c r="X22" s="15"/>
      <c r="Y22" s="33">
        <v>1</v>
      </c>
      <c r="Z22" s="15"/>
      <c r="AA22" s="33"/>
      <c r="AB22" s="15"/>
      <c r="AC22" s="33"/>
      <c r="AD22" s="15"/>
      <c r="AE22" s="33"/>
      <c r="AF22" s="15"/>
      <c r="AG22" s="33">
        <v>2</v>
      </c>
      <c r="AH22" s="15"/>
      <c r="AI22" s="33"/>
      <c r="AJ22" s="27"/>
      <c r="AK22" s="37">
        <v>2</v>
      </c>
      <c r="AL22" s="57"/>
      <c r="AM22" s="132"/>
      <c r="AN22" s="139"/>
      <c r="AO22" s="118"/>
      <c r="AP22" s="56">
        <f t="shared" si="0"/>
        <v>9</v>
      </c>
    </row>
    <row r="23" spans="1:42" s="3" customFormat="1" ht="13.2" thickBot="1" x14ac:dyDescent="0.25">
      <c r="A23" s="21" t="s">
        <v>120</v>
      </c>
      <c r="B23" s="22" t="s">
        <v>121</v>
      </c>
      <c r="C23" s="22"/>
      <c r="D23" s="23" t="s">
        <v>131</v>
      </c>
      <c r="E23" s="23"/>
      <c r="F23" s="35"/>
      <c r="G23" s="18"/>
      <c r="H23" s="35">
        <v>1</v>
      </c>
      <c r="I23" s="105"/>
      <c r="J23" s="83">
        <v>1</v>
      </c>
      <c r="K23" s="25"/>
      <c r="L23" s="42"/>
      <c r="M23" s="23"/>
      <c r="N23" s="35"/>
      <c r="O23" s="23"/>
      <c r="P23" s="35">
        <v>1</v>
      </c>
      <c r="Q23" s="23"/>
      <c r="R23" s="83"/>
      <c r="S23" s="23"/>
      <c r="T23" s="35"/>
      <c r="U23" s="39"/>
      <c r="V23" s="17"/>
      <c r="W23" s="32"/>
      <c r="X23" s="17"/>
      <c r="Y23" s="32">
        <v>1</v>
      </c>
      <c r="Z23" s="17"/>
      <c r="AA23" s="32"/>
      <c r="AB23" s="17"/>
      <c r="AC23" s="32"/>
      <c r="AD23" s="17"/>
      <c r="AE23" s="32"/>
      <c r="AF23" s="17">
        <v>1</v>
      </c>
      <c r="AG23" s="32"/>
      <c r="AH23" s="17"/>
      <c r="AI23" s="32"/>
      <c r="AJ23" s="28">
        <v>2</v>
      </c>
      <c r="AK23" s="36"/>
      <c r="AL23" s="116"/>
      <c r="AM23" s="131"/>
      <c r="AN23" s="138"/>
      <c r="AO23" s="119"/>
      <c r="AP23" s="56">
        <f t="shared" si="0"/>
        <v>7</v>
      </c>
    </row>
    <row r="24" spans="1:42" x14ac:dyDescent="0.2">
      <c r="A24" s="19" t="s">
        <v>124</v>
      </c>
      <c r="B24" s="30" t="s">
        <v>125</v>
      </c>
      <c r="C24" s="30"/>
      <c r="D24" s="20" t="s">
        <v>135</v>
      </c>
      <c r="E24" s="20"/>
      <c r="F24" s="34">
        <v>1</v>
      </c>
      <c r="G24" s="57"/>
      <c r="H24" s="34"/>
      <c r="I24" s="111"/>
      <c r="J24" s="91"/>
      <c r="K24" s="60"/>
      <c r="L24" s="41"/>
      <c r="M24" s="20"/>
      <c r="N24" s="34"/>
      <c r="O24" s="20"/>
      <c r="P24" s="34">
        <v>1</v>
      </c>
      <c r="Q24" s="20"/>
      <c r="R24" s="91"/>
      <c r="S24" s="20"/>
      <c r="T24" s="34"/>
      <c r="U24" s="40"/>
      <c r="V24" s="15"/>
      <c r="W24" s="33"/>
      <c r="X24" s="15"/>
      <c r="Y24" s="33">
        <v>1</v>
      </c>
      <c r="Z24" s="15"/>
      <c r="AA24" s="33"/>
      <c r="AB24" s="15"/>
      <c r="AC24" s="33"/>
      <c r="AD24" s="15"/>
      <c r="AE24" s="33"/>
      <c r="AF24" s="15"/>
      <c r="AG24" s="33">
        <v>1</v>
      </c>
      <c r="AH24" s="15"/>
      <c r="AI24" s="33"/>
      <c r="AJ24" s="27"/>
      <c r="AK24" s="37">
        <v>1</v>
      </c>
      <c r="AL24" s="57"/>
      <c r="AM24" s="132"/>
      <c r="AN24" s="139"/>
      <c r="AO24" s="118"/>
      <c r="AP24" s="56">
        <f t="shared" si="0"/>
        <v>5</v>
      </c>
    </row>
    <row r="25" spans="1:42" ht="13.2" thickBot="1" x14ac:dyDescent="0.25">
      <c r="A25" s="21" t="s">
        <v>151</v>
      </c>
      <c r="B25" s="22" t="s">
        <v>152</v>
      </c>
      <c r="C25" s="17"/>
      <c r="D25" s="17"/>
      <c r="E25" s="17"/>
      <c r="F25" s="32"/>
      <c r="G25" s="18">
        <v>1</v>
      </c>
      <c r="H25" s="36">
        <v>1</v>
      </c>
      <c r="I25" s="110"/>
      <c r="J25" s="93"/>
      <c r="K25" s="25"/>
      <c r="L25" s="39"/>
      <c r="M25" s="17"/>
      <c r="N25" s="32"/>
      <c r="O25" s="17"/>
      <c r="P25" s="32"/>
      <c r="Q25" s="17"/>
      <c r="R25" s="85">
        <v>1</v>
      </c>
      <c r="S25" s="17"/>
      <c r="T25" s="32"/>
      <c r="U25" s="39"/>
      <c r="V25" s="17"/>
      <c r="W25" s="32"/>
      <c r="X25" s="17">
        <v>1</v>
      </c>
      <c r="Y25" s="32"/>
      <c r="Z25" s="17"/>
      <c r="AA25" s="32"/>
      <c r="AB25" s="17"/>
      <c r="AC25" s="32"/>
      <c r="AD25" s="17"/>
      <c r="AE25" s="32"/>
      <c r="AF25" s="17">
        <v>2</v>
      </c>
      <c r="AG25" s="32"/>
      <c r="AH25" s="17"/>
      <c r="AI25" s="32"/>
      <c r="AJ25" s="28"/>
      <c r="AK25" s="36"/>
      <c r="AL25" s="116"/>
      <c r="AM25" s="131">
        <v>1</v>
      </c>
      <c r="AN25" s="138"/>
      <c r="AO25" s="119"/>
      <c r="AP25" s="56">
        <f t="shared" si="0"/>
        <v>7</v>
      </c>
    </row>
    <row r="26" spans="1:42" x14ac:dyDescent="0.2">
      <c r="A26" s="15" t="s">
        <v>94</v>
      </c>
      <c r="B26" s="15" t="s">
        <v>105</v>
      </c>
      <c r="C26" s="15"/>
      <c r="D26" s="15"/>
      <c r="E26" s="15"/>
      <c r="F26" s="33"/>
      <c r="G26" s="16"/>
      <c r="H26" s="33">
        <v>1</v>
      </c>
      <c r="I26" s="106"/>
      <c r="J26" s="84">
        <v>1</v>
      </c>
      <c r="K26" s="26">
        <v>1</v>
      </c>
      <c r="L26" s="40"/>
      <c r="M26" s="15"/>
      <c r="N26" s="33"/>
      <c r="O26" s="15"/>
      <c r="P26" s="33">
        <v>1</v>
      </c>
      <c r="Q26" s="15"/>
      <c r="R26" s="84"/>
      <c r="S26" s="15"/>
      <c r="T26" s="33"/>
      <c r="U26" s="40"/>
      <c r="V26" s="15"/>
      <c r="W26" s="33"/>
      <c r="X26" s="15"/>
      <c r="Y26" s="33"/>
      <c r="Z26" s="15">
        <v>1</v>
      </c>
      <c r="AA26" s="33"/>
      <c r="AB26" s="15"/>
      <c r="AC26" s="33"/>
      <c r="AD26" s="15"/>
      <c r="AE26" s="33"/>
      <c r="AF26" s="15"/>
      <c r="AG26" s="33">
        <v>1</v>
      </c>
      <c r="AH26" s="15"/>
      <c r="AI26" s="33"/>
      <c r="AJ26" s="27">
        <v>1</v>
      </c>
      <c r="AK26" s="37"/>
      <c r="AL26" s="57"/>
      <c r="AM26" s="132"/>
      <c r="AN26" s="139"/>
      <c r="AO26" s="118"/>
      <c r="AP26" s="56">
        <f t="shared" si="0"/>
        <v>7</v>
      </c>
    </row>
    <row r="27" spans="1:42" ht="13.2" thickBot="1" x14ac:dyDescent="0.25">
      <c r="A27" s="21" t="s">
        <v>117</v>
      </c>
      <c r="B27" s="18" t="s">
        <v>126</v>
      </c>
      <c r="C27" s="18"/>
      <c r="D27" s="23"/>
      <c r="E27" s="23"/>
      <c r="F27" s="35"/>
      <c r="G27" s="18">
        <v>1</v>
      </c>
      <c r="H27" s="35">
        <v>1</v>
      </c>
      <c r="I27" s="105"/>
      <c r="J27" s="83">
        <v>1</v>
      </c>
      <c r="K27" s="25"/>
      <c r="L27" s="42"/>
      <c r="M27" s="23"/>
      <c r="N27" s="35"/>
      <c r="O27" s="23"/>
      <c r="P27" s="35">
        <v>1</v>
      </c>
      <c r="Q27" s="23"/>
      <c r="R27" s="83"/>
      <c r="S27" s="23"/>
      <c r="T27" s="35"/>
      <c r="U27" s="39"/>
      <c r="V27" s="17"/>
      <c r="W27" s="32"/>
      <c r="X27" s="17"/>
      <c r="Y27" s="32"/>
      <c r="Z27" s="17">
        <v>2</v>
      </c>
      <c r="AA27" s="32"/>
      <c r="AB27" s="17"/>
      <c r="AC27" s="32"/>
      <c r="AD27" s="17"/>
      <c r="AE27" s="32"/>
      <c r="AF27" s="17"/>
      <c r="AG27" s="32">
        <v>1</v>
      </c>
      <c r="AH27" s="17"/>
      <c r="AI27" s="32"/>
      <c r="AJ27" s="28"/>
      <c r="AK27" s="36"/>
      <c r="AL27" s="116"/>
      <c r="AM27" s="131"/>
      <c r="AN27" s="138"/>
      <c r="AO27" s="119"/>
      <c r="AP27" s="56">
        <f t="shared" si="0"/>
        <v>7</v>
      </c>
    </row>
    <row r="28" spans="1:42" x14ac:dyDescent="0.2">
      <c r="A28" s="72" t="s">
        <v>153</v>
      </c>
      <c r="B28" s="73" t="s">
        <v>154</v>
      </c>
      <c r="C28" s="73" t="s">
        <v>132</v>
      </c>
      <c r="D28" s="74"/>
      <c r="E28" s="74"/>
      <c r="F28" s="75"/>
      <c r="G28" s="73"/>
      <c r="H28" s="75"/>
      <c r="I28" s="112">
        <v>1</v>
      </c>
      <c r="J28" s="94">
        <v>1</v>
      </c>
      <c r="K28" s="76"/>
      <c r="L28" s="77"/>
      <c r="M28" s="74"/>
      <c r="N28" s="75"/>
      <c r="O28" s="74"/>
      <c r="P28" s="75"/>
      <c r="Q28" s="74"/>
      <c r="R28" s="94"/>
      <c r="S28" s="20">
        <v>1</v>
      </c>
      <c r="T28" s="75"/>
      <c r="U28" s="78"/>
      <c r="V28" s="79"/>
      <c r="W28" s="80"/>
      <c r="X28" s="79"/>
      <c r="Y28" s="80"/>
      <c r="Z28" s="79"/>
      <c r="AA28" s="80">
        <v>1</v>
      </c>
      <c r="AB28" s="79"/>
      <c r="AC28" s="80"/>
      <c r="AD28" s="79"/>
      <c r="AE28" s="80"/>
      <c r="AF28" s="79"/>
      <c r="AG28" s="80"/>
      <c r="AH28" s="79"/>
      <c r="AI28" s="80"/>
      <c r="AJ28" s="87">
        <v>1</v>
      </c>
      <c r="AK28" s="37"/>
      <c r="AL28" s="57"/>
      <c r="AM28" s="132"/>
      <c r="AN28" s="139">
        <v>2</v>
      </c>
      <c r="AO28" s="120"/>
      <c r="AP28" s="56">
        <f t="shared" si="0"/>
        <v>7</v>
      </c>
    </row>
    <row r="29" spans="1:42" x14ac:dyDescent="0.2">
      <c r="A29" s="15" t="s">
        <v>96</v>
      </c>
      <c r="B29" s="15" t="s">
        <v>77</v>
      </c>
      <c r="C29" s="15"/>
      <c r="D29" s="20" t="s">
        <v>135</v>
      </c>
      <c r="E29" s="15">
        <v>1</v>
      </c>
      <c r="F29" s="33">
        <v>1</v>
      </c>
      <c r="G29" s="57"/>
      <c r="H29" s="33"/>
      <c r="I29" s="106"/>
      <c r="J29" s="84"/>
      <c r="K29" s="60"/>
      <c r="L29" s="41"/>
      <c r="M29" s="20">
        <v>1</v>
      </c>
      <c r="N29" s="34"/>
      <c r="O29" s="20"/>
      <c r="P29" s="34"/>
      <c r="Q29" s="20"/>
      <c r="R29" s="91"/>
      <c r="S29" s="8"/>
      <c r="T29" s="33"/>
      <c r="U29" s="40"/>
      <c r="V29" s="15"/>
      <c r="W29" s="33"/>
      <c r="X29" s="15"/>
      <c r="Y29" s="33"/>
      <c r="Z29" s="15">
        <v>1</v>
      </c>
      <c r="AA29" s="33"/>
      <c r="AB29" s="15"/>
      <c r="AC29" s="33"/>
      <c r="AD29" s="15"/>
      <c r="AE29" s="33"/>
      <c r="AF29" s="15"/>
      <c r="AG29" s="33"/>
      <c r="AH29" s="15">
        <v>1</v>
      </c>
      <c r="AI29" s="33"/>
      <c r="AJ29" s="27"/>
      <c r="AK29" s="100"/>
      <c r="AL29" s="57"/>
      <c r="AM29" s="132"/>
      <c r="AN29" s="139">
        <v>1</v>
      </c>
      <c r="AO29" s="118"/>
      <c r="AP29" s="56">
        <f t="shared" si="0"/>
        <v>6</v>
      </c>
    </row>
    <row r="30" spans="1:42" ht="13.2" thickBot="1" x14ac:dyDescent="0.25">
      <c r="A30" s="17" t="s">
        <v>88</v>
      </c>
      <c r="B30" s="17" t="s">
        <v>68</v>
      </c>
      <c r="C30" s="17" t="s">
        <v>132</v>
      </c>
      <c r="D30" s="17" t="s">
        <v>136</v>
      </c>
      <c r="E30" s="17"/>
      <c r="F30" s="32">
        <v>1</v>
      </c>
      <c r="G30" s="18"/>
      <c r="H30" s="32"/>
      <c r="I30" s="107"/>
      <c r="J30" s="85"/>
      <c r="K30" s="25"/>
      <c r="L30" s="39"/>
      <c r="M30" s="17">
        <v>1</v>
      </c>
      <c r="N30" s="32"/>
      <c r="O30" s="17"/>
      <c r="P30" s="32"/>
      <c r="Q30" s="17"/>
      <c r="R30" s="85"/>
      <c r="S30" s="17"/>
      <c r="T30" s="32"/>
      <c r="U30" s="39"/>
      <c r="V30" s="17"/>
      <c r="W30" s="32"/>
      <c r="X30" s="17"/>
      <c r="Y30" s="32"/>
      <c r="Z30" s="17">
        <v>1</v>
      </c>
      <c r="AA30" s="32"/>
      <c r="AB30" s="17"/>
      <c r="AC30" s="32"/>
      <c r="AD30" s="17"/>
      <c r="AE30" s="32"/>
      <c r="AF30" s="17"/>
      <c r="AG30" s="32"/>
      <c r="AH30" s="17">
        <v>1</v>
      </c>
      <c r="AI30" s="32"/>
      <c r="AJ30" s="28"/>
      <c r="AK30" s="36"/>
      <c r="AL30" s="116">
        <v>1</v>
      </c>
      <c r="AM30" s="131"/>
      <c r="AN30" s="138"/>
      <c r="AO30" s="119">
        <v>3</v>
      </c>
      <c r="AP30" s="56">
        <f t="shared" si="0"/>
        <v>8</v>
      </c>
    </row>
    <row r="31" spans="1:42" x14ac:dyDescent="0.2">
      <c r="A31" s="15" t="s">
        <v>102</v>
      </c>
      <c r="B31" s="15" t="s">
        <v>103</v>
      </c>
      <c r="C31" s="15"/>
      <c r="D31" s="20" t="s">
        <v>135</v>
      </c>
      <c r="E31" s="15">
        <v>1</v>
      </c>
      <c r="F31" s="33"/>
      <c r="G31" s="57"/>
      <c r="H31" s="33"/>
      <c r="I31" s="106"/>
      <c r="J31" s="84"/>
      <c r="K31" s="60"/>
      <c r="L31" s="41"/>
      <c r="M31" s="20">
        <v>1</v>
      </c>
      <c r="N31" s="34"/>
      <c r="O31" s="20"/>
      <c r="P31" s="34"/>
      <c r="Q31" s="20"/>
      <c r="R31" s="91"/>
      <c r="S31" s="15"/>
      <c r="T31" s="33"/>
      <c r="U31" s="40"/>
      <c r="V31" s="15"/>
      <c r="W31" s="33"/>
      <c r="X31" s="15"/>
      <c r="Y31" s="33"/>
      <c r="Z31" s="15"/>
      <c r="AA31" s="33">
        <v>1</v>
      </c>
      <c r="AB31" s="15"/>
      <c r="AC31" s="33"/>
      <c r="AD31" s="15"/>
      <c r="AE31" s="33"/>
      <c r="AF31" s="15"/>
      <c r="AG31" s="33"/>
      <c r="AH31" s="15">
        <v>1</v>
      </c>
      <c r="AI31" s="33"/>
      <c r="AJ31" s="27"/>
      <c r="AK31" s="37"/>
      <c r="AL31" s="57"/>
      <c r="AM31" s="132"/>
      <c r="AN31" s="139">
        <v>1</v>
      </c>
      <c r="AO31" s="118"/>
      <c r="AP31" s="56">
        <f t="shared" si="0"/>
        <v>5</v>
      </c>
    </row>
    <row r="32" spans="1:42" ht="13.2" thickBot="1" x14ac:dyDescent="0.25">
      <c r="A32" s="17" t="s">
        <v>82</v>
      </c>
      <c r="B32" s="17" t="s">
        <v>79</v>
      </c>
      <c r="C32" s="17"/>
      <c r="D32" s="17"/>
      <c r="E32" s="17"/>
      <c r="F32" s="32">
        <v>1</v>
      </c>
      <c r="G32" s="18">
        <v>1</v>
      </c>
      <c r="H32" s="32">
        <v>1</v>
      </c>
      <c r="I32" s="107"/>
      <c r="J32" s="85"/>
      <c r="K32" s="25"/>
      <c r="L32" s="39"/>
      <c r="M32" s="17">
        <v>1</v>
      </c>
      <c r="N32" s="32"/>
      <c r="O32" s="17"/>
      <c r="P32" s="32"/>
      <c r="Q32" s="17"/>
      <c r="R32" s="85"/>
      <c r="S32" s="17"/>
      <c r="T32" s="32"/>
      <c r="U32" s="39"/>
      <c r="V32" s="17"/>
      <c r="W32" s="32"/>
      <c r="X32" s="17"/>
      <c r="Y32" s="32"/>
      <c r="Z32" s="17"/>
      <c r="AA32" s="32">
        <v>2</v>
      </c>
      <c r="AB32" s="17"/>
      <c r="AC32" s="32"/>
      <c r="AD32" s="17"/>
      <c r="AE32" s="32"/>
      <c r="AF32" s="17"/>
      <c r="AG32" s="32"/>
      <c r="AH32" s="17">
        <v>2</v>
      </c>
      <c r="AI32" s="32"/>
      <c r="AJ32" s="28"/>
      <c r="AK32" s="36"/>
      <c r="AL32" s="116"/>
      <c r="AM32" s="131"/>
      <c r="AN32" s="138"/>
      <c r="AO32" s="119"/>
      <c r="AP32" s="56">
        <f t="shared" si="0"/>
        <v>8</v>
      </c>
    </row>
    <row r="33" spans="1:45" x14ac:dyDescent="0.2">
      <c r="A33" s="15" t="s">
        <v>85</v>
      </c>
      <c r="B33" s="15" t="s">
        <v>64</v>
      </c>
      <c r="C33" s="15" t="s">
        <v>132</v>
      </c>
      <c r="D33" s="15" t="s">
        <v>123</v>
      </c>
      <c r="E33" s="15"/>
      <c r="F33" s="33"/>
      <c r="G33" s="16"/>
      <c r="H33" s="33"/>
      <c r="I33" s="106">
        <v>1</v>
      </c>
      <c r="J33" s="84"/>
      <c r="K33" s="26"/>
      <c r="L33" s="40">
        <v>1</v>
      </c>
      <c r="M33" s="15"/>
      <c r="N33" s="33"/>
      <c r="O33" s="15"/>
      <c r="P33" s="33"/>
      <c r="Q33" s="15"/>
      <c r="R33" s="84"/>
      <c r="S33" s="15"/>
      <c r="T33" s="33">
        <v>1</v>
      </c>
      <c r="U33" s="40"/>
      <c r="V33" s="15"/>
      <c r="W33" s="33"/>
      <c r="X33" s="15"/>
      <c r="Y33" s="33"/>
      <c r="Z33" s="15"/>
      <c r="AA33" s="33"/>
      <c r="AB33" s="15"/>
      <c r="AC33" s="33"/>
      <c r="AD33" s="15"/>
      <c r="AE33" s="33"/>
      <c r="AF33" s="15"/>
      <c r="AG33" s="33"/>
      <c r="AH33" s="15"/>
      <c r="AI33" s="33">
        <v>2</v>
      </c>
      <c r="AJ33" s="27"/>
      <c r="AK33" s="37"/>
      <c r="AL33" s="57"/>
      <c r="AM33" s="132"/>
      <c r="AN33" s="139"/>
      <c r="AO33" s="118">
        <v>3</v>
      </c>
      <c r="AP33" s="56">
        <f t="shared" si="0"/>
        <v>8</v>
      </c>
    </row>
    <row r="34" spans="1:45" ht="13.2" thickBot="1" x14ac:dyDescent="0.25">
      <c r="A34" s="17" t="s">
        <v>97</v>
      </c>
      <c r="B34" s="17" t="s">
        <v>78</v>
      </c>
      <c r="C34" s="17" t="s">
        <v>132</v>
      </c>
      <c r="D34" s="17" t="s">
        <v>123</v>
      </c>
      <c r="E34" s="17"/>
      <c r="F34" s="32"/>
      <c r="G34" s="18"/>
      <c r="H34" s="32"/>
      <c r="I34" s="107">
        <v>1</v>
      </c>
      <c r="J34" s="85"/>
      <c r="K34" s="25"/>
      <c r="L34" s="39">
        <v>1</v>
      </c>
      <c r="M34" s="17"/>
      <c r="N34" s="32"/>
      <c r="O34" s="17"/>
      <c r="P34" s="32"/>
      <c r="Q34" s="17"/>
      <c r="R34" s="85"/>
      <c r="S34" s="17"/>
      <c r="T34" s="32"/>
      <c r="U34" s="39"/>
      <c r="V34" s="17"/>
      <c r="W34" s="32"/>
      <c r="X34" s="17"/>
      <c r="Y34" s="32"/>
      <c r="Z34" s="17"/>
      <c r="AA34" s="32">
        <v>1</v>
      </c>
      <c r="AB34" s="17"/>
      <c r="AC34" s="32"/>
      <c r="AD34" s="17"/>
      <c r="AE34" s="32"/>
      <c r="AF34" s="17"/>
      <c r="AG34" s="32"/>
      <c r="AH34" s="17"/>
      <c r="AI34" s="32">
        <v>1</v>
      </c>
      <c r="AJ34" s="28"/>
      <c r="AK34" s="36"/>
      <c r="AL34" s="116"/>
      <c r="AM34" s="131">
        <v>2</v>
      </c>
      <c r="AN34" s="138"/>
      <c r="AO34" s="119">
        <v>3</v>
      </c>
      <c r="AP34" s="56">
        <f t="shared" si="0"/>
        <v>9</v>
      </c>
    </row>
    <row r="35" spans="1:45" x14ac:dyDescent="0.2">
      <c r="A35" s="15" t="s">
        <v>93</v>
      </c>
      <c r="B35" s="15" t="s">
        <v>73</v>
      </c>
      <c r="C35" s="15" t="s">
        <v>132</v>
      </c>
      <c r="D35" s="15" t="s">
        <v>134</v>
      </c>
      <c r="E35" s="15">
        <v>1</v>
      </c>
      <c r="F35" s="33"/>
      <c r="G35" s="16"/>
      <c r="H35" s="33"/>
      <c r="I35" s="106"/>
      <c r="J35" s="84"/>
      <c r="K35" s="26"/>
      <c r="L35" s="40"/>
      <c r="M35" s="15"/>
      <c r="N35" s="33"/>
      <c r="O35" s="15">
        <v>1</v>
      </c>
      <c r="P35" s="33"/>
      <c r="Q35" s="15"/>
      <c r="R35" s="84"/>
      <c r="S35" s="15"/>
      <c r="T35" s="33"/>
      <c r="U35" s="40"/>
      <c r="V35" s="15"/>
      <c r="W35" s="33"/>
      <c r="X35" s="15"/>
      <c r="Y35" s="33"/>
      <c r="Z35" s="15"/>
      <c r="AA35" s="33"/>
      <c r="AB35" s="15">
        <v>2</v>
      </c>
      <c r="AC35" s="33"/>
      <c r="AD35" s="15"/>
      <c r="AE35" s="33"/>
      <c r="AF35" s="15"/>
      <c r="AG35" s="33"/>
      <c r="AH35" s="15"/>
      <c r="AI35" s="33">
        <v>1</v>
      </c>
      <c r="AJ35" s="27"/>
      <c r="AK35" s="37"/>
      <c r="AL35" s="57"/>
      <c r="AM35" s="132"/>
      <c r="AN35" s="139"/>
      <c r="AO35" s="118">
        <v>3</v>
      </c>
      <c r="AP35" s="56">
        <f t="shared" si="0"/>
        <v>8</v>
      </c>
    </row>
    <row r="36" spans="1:45" ht="13.2" thickBot="1" x14ac:dyDescent="0.25">
      <c r="A36" s="21" t="s">
        <v>115</v>
      </c>
      <c r="B36" s="21" t="s">
        <v>116</v>
      </c>
      <c r="C36" s="21"/>
      <c r="D36" s="23" t="s">
        <v>135</v>
      </c>
      <c r="E36" s="23">
        <v>1</v>
      </c>
      <c r="F36" s="35"/>
      <c r="G36" s="22"/>
      <c r="H36" s="35"/>
      <c r="I36" s="105"/>
      <c r="J36" s="83"/>
      <c r="K36" s="61"/>
      <c r="L36" s="42">
        <v>1</v>
      </c>
      <c r="M36" s="23"/>
      <c r="N36" s="35"/>
      <c r="O36" s="23"/>
      <c r="P36" s="35"/>
      <c r="Q36" s="23"/>
      <c r="R36" s="83"/>
      <c r="S36" s="23"/>
      <c r="T36" s="35"/>
      <c r="U36" s="39"/>
      <c r="V36" s="17"/>
      <c r="W36" s="32"/>
      <c r="X36" s="17"/>
      <c r="Y36" s="32"/>
      <c r="Z36" s="17"/>
      <c r="AA36" s="32"/>
      <c r="AB36" s="17">
        <v>1</v>
      </c>
      <c r="AC36" s="32"/>
      <c r="AD36" s="17"/>
      <c r="AE36" s="32"/>
      <c r="AF36" s="17"/>
      <c r="AG36" s="32"/>
      <c r="AH36" s="17"/>
      <c r="AI36" s="32">
        <v>1</v>
      </c>
      <c r="AJ36" s="28"/>
      <c r="AK36" s="36"/>
      <c r="AL36" s="116"/>
      <c r="AM36" s="131"/>
      <c r="AN36" s="138">
        <v>1</v>
      </c>
      <c r="AO36" s="119"/>
      <c r="AP36" s="56">
        <f t="shared" si="0"/>
        <v>5</v>
      </c>
    </row>
    <row r="37" spans="1:45" x14ac:dyDescent="0.2">
      <c r="C37">
        <f>COUNTA(C6:C36)</f>
        <v>16</v>
      </c>
      <c r="E37">
        <f>SUM(E6:E36)</f>
        <v>7</v>
      </c>
      <c r="F37">
        <f>SUM(F6:F36)</f>
        <v>8</v>
      </c>
      <c r="G37">
        <f>COUNTA(G7:G35)</f>
        <v>8</v>
      </c>
      <c r="H37">
        <f>COUNTA(H7:H35)</f>
        <v>8</v>
      </c>
      <c r="I37">
        <f t="shared" ref="I37:J37" si="1">COUNTA(I7:I35)</f>
        <v>8</v>
      </c>
      <c r="J37">
        <f t="shared" si="1"/>
        <v>8</v>
      </c>
      <c r="K37">
        <f>COUNTA(K7:K35)</f>
        <v>4</v>
      </c>
      <c r="L37">
        <f t="shared" ref="L37:AI37" si="2">SUM(L6:L36)</f>
        <v>4</v>
      </c>
      <c r="M37">
        <f t="shared" si="2"/>
        <v>4</v>
      </c>
      <c r="N37">
        <f t="shared" si="2"/>
        <v>4</v>
      </c>
      <c r="O37">
        <f t="shared" si="2"/>
        <v>4</v>
      </c>
      <c r="P37">
        <f t="shared" si="2"/>
        <v>4</v>
      </c>
      <c r="Q37">
        <f t="shared" si="2"/>
        <v>4</v>
      </c>
      <c r="R37">
        <f t="shared" si="2"/>
        <v>4</v>
      </c>
      <c r="S37">
        <f t="shared" si="2"/>
        <v>4</v>
      </c>
      <c r="T37">
        <f>SUM(T6:T36)</f>
        <v>4</v>
      </c>
      <c r="U37">
        <f t="shared" si="2"/>
        <v>5</v>
      </c>
      <c r="V37">
        <f t="shared" si="2"/>
        <v>5</v>
      </c>
      <c r="W37">
        <f t="shared" si="2"/>
        <v>5</v>
      </c>
      <c r="X37">
        <f t="shared" si="2"/>
        <v>5</v>
      </c>
      <c r="Y37">
        <f t="shared" si="2"/>
        <v>5</v>
      </c>
      <c r="Z37">
        <f t="shared" si="2"/>
        <v>5</v>
      </c>
      <c r="AA37" s="24">
        <f t="shared" si="2"/>
        <v>5</v>
      </c>
      <c r="AB37">
        <f t="shared" si="2"/>
        <v>5</v>
      </c>
      <c r="AC37">
        <f t="shared" si="2"/>
        <v>5</v>
      </c>
      <c r="AD37">
        <f t="shared" si="2"/>
        <v>5</v>
      </c>
      <c r="AE37">
        <f t="shared" si="2"/>
        <v>5</v>
      </c>
      <c r="AF37">
        <f t="shared" si="2"/>
        <v>5</v>
      </c>
      <c r="AG37">
        <f t="shared" si="2"/>
        <v>5</v>
      </c>
      <c r="AH37">
        <f t="shared" si="2"/>
        <v>5</v>
      </c>
      <c r="AI37">
        <f t="shared" si="2"/>
        <v>5</v>
      </c>
      <c r="AJ37">
        <f>SUM(AJ6:AJ36)</f>
        <v>5</v>
      </c>
      <c r="AK37">
        <f>SUM(AK6:AK36)</f>
        <v>5</v>
      </c>
      <c r="AL37">
        <f>SUM(AL6:AL36)</f>
        <v>4</v>
      </c>
      <c r="AM37">
        <f t="shared" ref="AM37:AN37" si="3">SUM(AM6:AM36)</f>
        <v>5</v>
      </c>
      <c r="AN37">
        <f t="shared" si="3"/>
        <v>5</v>
      </c>
    </row>
    <row r="38" spans="1:45" x14ac:dyDescent="0.2">
      <c r="S38"/>
      <c r="AS38" s="24"/>
    </row>
    <row r="39" spans="1:45" x14ac:dyDescent="0.2">
      <c r="S39"/>
      <c r="AS39" s="24"/>
    </row>
    <row r="40" spans="1:45" x14ac:dyDescent="0.2">
      <c r="S40"/>
      <c r="AS40" s="24"/>
    </row>
    <row r="41" spans="1:45" x14ac:dyDescent="0.2">
      <c r="S41"/>
      <c r="AS41" s="24"/>
    </row>
    <row r="42" spans="1:45" x14ac:dyDescent="0.2">
      <c r="S42"/>
      <c r="AS42" s="24"/>
    </row>
    <row r="43" spans="1:45" x14ac:dyDescent="0.2">
      <c r="S43"/>
      <c r="AS43" s="24"/>
    </row>
    <row r="44" spans="1:45" x14ac:dyDescent="0.2">
      <c r="S44"/>
      <c r="AS44" s="24"/>
    </row>
    <row r="45" spans="1:45" x14ac:dyDescent="0.2">
      <c r="S45"/>
      <c r="AS45" s="24"/>
    </row>
    <row r="46" spans="1:45" x14ac:dyDescent="0.2">
      <c r="S46"/>
      <c r="AS46" s="24"/>
    </row>
    <row r="47" spans="1:45" x14ac:dyDescent="0.2">
      <c r="S47"/>
      <c r="AS47" s="24"/>
    </row>
    <row r="48" spans="1:45" x14ac:dyDescent="0.2">
      <c r="S48"/>
      <c r="AS48" s="24"/>
    </row>
    <row r="49" spans="19:45" x14ac:dyDescent="0.2">
      <c r="S49"/>
      <c r="AS49" s="24"/>
    </row>
    <row r="50" spans="19:45" x14ac:dyDescent="0.2">
      <c r="S50"/>
      <c r="AS50" s="24"/>
    </row>
    <row r="51" spans="19:45" x14ac:dyDescent="0.2">
      <c r="S51"/>
      <c r="AS51" s="24"/>
    </row>
    <row r="52" spans="19:45" x14ac:dyDescent="0.2">
      <c r="S52"/>
    </row>
    <row r="53" spans="19:45" x14ac:dyDescent="0.2">
      <c r="S53"/>
    </row>
    <row r="54" spans="19:45" x14ac:dyDescent="0.2">
      <c r="S54"/>
    </row>
    <row r="55" spans="19:45" x14ac:dyDescent="0.2">
      <c r="S55"/>
    </row>
    <row r="56" spans="19:45" x14ac:dyDescent="0.2">
      <c r="S56"/>
    </row>
    <row r="57" spans="19:45" x14ac:dyDescent="0.2">
      <c r="S57"/>
    </row>
    <row r="58" spans="19:45" x14ac:dyDescent="0.2">
      <c r="S58"/>
    </row>
  </sheetData>
  <autoFilter ref="A5:AP37"/>
  <mergeCells count="2">
    <mergeCell ref="L1:S1"/>
    <mergeCell ref="U1:AN1"/>
  </mergeCells>
  <pageMargins left="0.74803149606299213" right="0.74803149606299213" top="0.98425196850393704" bottom="0.98425196850393704" header="0.51181102362204722" footer="0.51181102362204722"/>
  <pageSetup paperSize="9" scale="56" orientation="landscape" horizontalDpi="4294967292" verticalDpi="4294967292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activeCell="A20" sqref="A20:XFD20"/>
    </sheetView>
  </sheetViews>
  <sheetFormatPr defaultRowHeight="12.6" x14ac:dyDescent="0.2"/>
  <cols>
    <col min="1" max="1" width="7.6328125" style="5" bestFit="1" customWidth="1"/>
    <col min="2" max="2" width="12.6328125" bestFit="1" customWidth="1"/>
    <col min="3" max="3" width="14.36328125" bestFit="1" customWidth="1"/>
    <col min="4" max="7" width="10.90625" bestFit="1" customWidth="1"/>
    <col min="8" max="252" width="11" customWidth="1"/>
  </cols>
  <sheetData>
    <row r="1" spans="1:8" x14ac:dyDescent="0.2">
      <c r="C1" s="266"/>
      <c r="D1" s="266"/>
      <c r="E1" s="266"/>
      <c r="F1" s="266"/>
      <c r="G1" s="266"/>
    </row>
    <row r="2" spans="1:8" s="7" customFormat="1" x14ac:dyDescent="0.2">
      <c r="C2" s="7" t="s">
        <v>3</v>
      </c>
      <c r="D2" s="7" t="s">
        <v>42</v>
      </c>
      <c r="E2" s="7" t="s">
        <v>42</v>
      </c>
      <c r="F2" s="7" t="s">
        <v>42</v>
      </c>
      <c r="G2" s="7" t="s">
        <v>42</v>
      </c>
      <c r="H2" s="7" t="s">
        <v>110</v>
      </c>
    </row>
    <row r="3" spans="1:8" x14ac:dyDescent="0.2">
      <c r="C3" t="s">
        <v>101</v>
      </c>
    </row>
    <row r="4" spans="1:8" s="3" customFormat="1" x14ac:dyDescent="0.2">
      <c r="A4" s="8" t="s">
        <v>85</v>
      </c>
      <c r="B4" s="8" t="s">
        <v>63</v>
      </c>
      <c r="C4" s="9"/>
      <c r="D4" s="10">
        <v>39762</v>
      </c>
      <c r="E4" s="10">
        <v>39825</v>
      </c>
      <c r="F4" s="10">
        <v>39916</v>
      </c>
      <c r="G4" s="9"/>
      <c r="H4" s="11">
        <f t="shared" ref="H4:H31" si="0">COUNTA(C4:G4)</f>
        <v>3</v>
      </c>
    </row>
    <row r="5" spans="1:8" s="3" customFormat="1" x14ac:dyDescent="0.2">
      <c r="A5" s="8" t="s">
        <v>81</v>
      </c>
      <c r="B5" s="8" t="s">
        <v>80</v>
      </c>
      <c r="C5" s="9"/>
      <c r="D5" s="10">
        <v>39776</v>
      </c>
      <c r="E5" s="10">
        <v>39790</v>
      </c>
      <c r="F5" s="10">
        <v>39881</v>
      </c>
      <c r="G5" s="9"/>
      <c r="H5" s="11">
        <f t="shared" si="0"/>
        <v>3</v>
      </c>
    </row>
    <row r="6" spans="1:8" s="3" customFormat="1" x14ac:dyDescent="0.2">
      <c r="A6" s="8" t="s">
        <v>95</v>
      </c>
      <c r="B6" s="8" t="s">
        <v>76</v>
      </c>
      <c r="C6" s="9"/>
      <c r="D6" s="10">
        <v>39761</v>
      </c>
      <c r="E6" s="10">
        <v>39825</v>
      </c>
      <c r="F6" s="10">
        <v>39853</v>
      </c>
      <c r="G6" s="9"/>
      <c r="H6" s="11">
        <f t="shared" si="0"/>
        <v>3</v>
      </c>
    </row>
    <row r="7" spans="1:8" s="3" customFormat="1" x14ac:dyDescent="0.2">
      <c r="A7" s="8" t="s">
        <v>94</v>
      </c>
      <c r="B7" s="8" t="s">
        <v>74</v>
      </c>
      <c r="C7" s="9" t="s">
        <v>109</v>
      </c>
      <c r="D7" s="10"/>
      <c r="E7" s="9"/>
      <c r="F7" s="9"/>
      <c r="G7" s="9"/>
      <c r="H7" s="11">
        <f t="shared" si="0"/>
        <v>1</v>
      </c>
    </row>
    <row r="8" spans="1:8" s="3" customFormat="1" x14ac:dyDescent="0.2">
      <c r="A8" s="8" t="s">
        <v>89</v>
      </c>
      <c r="B8" s="8" t="s">
        <v>69</v>
      </c>
      <c r="C8" s="11"/>
      <c r="D8" s="10"/>
      <c r="E8" s="9"/>
      <c r="F8" s="9"/>
      <c r="G8" s="9"/>
      <c r="H8" s="11">
        <f t="shared" si="0"/>
        <v>0</v>
      </c>
    </row>
    <row r="9" spans="1:8" s="3" customFormat="1" x14ac:dyDescent="0.2">
      <c r="A9" s="8" t="s">
        <v>104</v>
      </c>
      <c r="B9" s="8" t="s">
        <v>100</v>
      </c>
      <c r="C9" s="9"/>
      <c r="D9" s="10"/>
      <c r="E9" s="9"/>
      <c r="F9" s="9"/>
      <c r="G9" s="9"/>
      <c r="H9" s="11">
        <f t="shared" si="0"/>
        <v>0</v>
      </c>
    </row>
    <row r="10" spans="1:8" s="3" customFormat="1" x14ac:dyDescent="0.2">
      <c r="A10" s="8" t="s">
        <v>87</v>
      </c>
      <c r="B10" s="8" t="s">
        <v>66</v>
      </c>
      <c r="C10" s="9" t="s">
        <v>108</v>
      </c>
      <c r="D10" s="10"/>
      <c r="E10" s="9"/>
      <c r="F10" s="9"/>
      <c r="G10" s="9"/>
      <c r="H10" s="11">
        <f t="shared" si="0"/>
        <v>1</v>
      </c>
    </row>
    <row r="11" spans="1:8" s="3" customFormat="1" x14ac:dyDescent="0.2">
      <c r="A11" s="8" t="s">
        <v>94</v>
      </c>
      <c r="B11" s="8" t="s">
        <v>75</v>
      </c>
      <c r="C11" s="9"/>
      <c r="D11" s="10">
        <v>39762</v>
      </c>
      <c r="E11" s="10">
        <v>39832</v>
      </c>
      <c r="F11" s="10">
        <v>39860</v>
      </c>
      <c r="G11" s="9"/>
      <c r="H11" s="11">
        <f t="shared" si="0"/>
        <v>3</v>
      </c>
    </row>
    <row r="12" spans="1:8" s="3" customFormat="1" x14ac:dyDescent="0.2">
      <c r="A12" s="8" t="s">
        <v>83</v>
      </c>
      <c r="B12" s="8" t="s">
        <v>60</v>
      </c>
      <c r="D12" s="10">
        <v>39769</v>
      </c>
      <c r="E12" s="10">
        <v>39832</v>
      </c>
      <c r="F12" s="10">
        <v>39874</v>
      </c>
      <c r="G12" s="9"/>
      <c r="H12" s="11">
        <f t="shared" si="0"/>
        <v>3</v>
      </c>
    </row>
    <row r="13" spans="1:8" s="3" customFormat="1" x14ac:dyDescent="0.2">
      <c r="A13" s="8" t="s">
        <v>91</v>
      </c>
      <c r="B13" s="8" t="s">
        <v>71</v>
      </c>
      <c r="C13" s="9" t="s">
        <v>109</v>
      </c>
      <c r="D13" s="10"/>
      <c r="E13" s="9"/>
      <c r="F13" s="9"/>
      <c r="G13" s="9"/>
      <c r="H13" s="11">
        <f t="shared" si="0"/>
        <v>1</v>
      </c>
    </row>
    <row r="14" spans="1:8" s="3" customFormat="1" x14ac:dyDescent="0.2">
      <c r="A14" s="8" t="s">
        <v>88</v>
      </c>
      <c r="B14" s="8" t="s">
        <v>67</v>
      </c>
      <c r="C14" s="9"/>
      <c r="D14" s="10">
        <v>39740</v>
      </c>
      <c r="E14" s="10">
        <v>39776</v>
      </c>
      <c r="F14" s="10">
        <v>39840</v>
      </c>
      <c r="G14" s="9"/>
      <c r="H14" s="11">
        <f t="shared" si="0"/>
        <v>3</v>
      </c>
    </row>
    <row r="15" spans="1:8" s="3" customFormat="1" x14ac:dyDescent="0.2">
      <c r="A15" s="8" t="s">
        <v>84</v>
      </c>
      <c r="B15" s="8" t="s">
        <v>62</v>
      </c>
      <c r="C15" s="9"/>
      <c r="D15" s="10">
        <v>39769</v>
      </c>
      <c r="E15" s="10">
        <v>39832</v>
      </c>
      <c r="F15" s="10">
        <v>39916</v>
      </c>
      <c r="G15" s="9"/>
      <c r="H15" s="11">
        <f t="shared" si="0"/>
        <v>3</v>
      </c>
    </row>
    <row r="16" spans="1:8" s="3" customFormat="1" x14ac:dyDescent="0.2">
      <c r="A16" s="8" t="s">
        <v>86</v>
      </c>
      <c r="B16" s="8" t="s">
        <v>62</v>
      </c>
      <c r="C16" s="9" t="s">
        <v>107</v>
      </c>
      <c r="D16" s="10"/>
      <c r="E16" s="9"/>
      <c r="F16" s="9"/>
      <c r="G16" s="9"/>
      <c r="H16" s="11">
        <f t="shared" si="0"/>
        <v>1</v>
      </c>
    </row>
    <row r="17" spans="1:8" s="3" customFormat="1" x14ac:dyDescent="0.2">
      <c r="A17" s="8" t="s">
        <v>97</v>
      </c>
      <c r="B17" s="8" t="s">
        <v>62</v>
      </c>
      <c r="C17" s="9" t="s">
        <v>106</v>
      </c>
      <c r="D17" s="10"/>
      <c r="E17" s="9"/>
      <c r="F17" s="9"/>
      <c r="G17" s="9"/>
      <c r="H17" s="11">
        <f t="shared" si="0"/>
        <v>1</v>
      </c>
    </row>
    <row r="18" spans="1:8" s="3" customFormat="1" x14ac:dyDescent="0.2">
      <c r="A18" s="8" t="s">
        <v>83</v>
      </c>
      <c r="B18" s="8" t="s">
        <v>61</v>
      </c>
      <c r="C18" s="9"/>
      <c r="D18" s="10">
        <v>39761</v>
      </c>
      <c r="E18" s="10">
        <v>39797</v>
      </c>
      <c r="F18" s="10">
        <v>39860</v>
      </c>
      <c r="G18" s="9"/>
      <c r="H18" s="11">
        <f t="shared" si="0"/>
        <v>3</v>
      </c>
    </row>
    <row r="19" spans="1:8" s="3" customFormat="1" x14ac:dyDescent="0.2">
      <c r="A19" s="8" t="s">
        <v>81</v>
      </c>
      <c r="B19" s="8" t="s">
        <v>72</v>
      </c>
      <c r="C19" s="9"/>
      <c r="D19" s="10">
        <v>39748</v>
      </c>
      <c r="E19" s="10">
        <v>39790</v>
      </c>
      <c r="F19" s="10">
        <v>39853</v>
      </c>
      <c r="G19" s="9"/>
      <c r="H19" s="11">
        <f t="shared" si="0"/>
        <v>3</v>
      </c>
    </row>
    <row r="20" spans="1:8" s="3" customFormat="1" x14ac:dyDescent="0.2">
      <c r="A20" s="8" t="s">
        <v>90</v>
      </c>
      <c r="B20" s="8" t="s">
        <v>70</v>
      </c>
      <c r="C20" s="9"/>
      <c r="D20" s="10">
        <v>39741</v>
      </c>
      <c r="E20" s="10">
        <v>39783</v>
      </c>
      <c r="F20" s="10">
        <v>39853</v>
      </c>
      <c r="G20" s="9"/>
      <c r="H20" s="11">
        <f t="shared" si="0"/>
        <v>3</v>
      </c>
    </row>
    <row r="21" spans="1:8" s="3" customFormat="1" x14ac:dyDescent="0.2">
      <c r="A21" s="8" t="s">
        <v>92</v>
      </c>
      <c r="B21" s="8" t="s">
        <v>70</v>
      </c>
      <c r="C21" s="12"/>
      <c r="D21" s="10">
        <v>39776</v>
      </c>
      <c r="E21" s="10">
        <v>39832</v>
      </c>
      <c r="F21" s="10">
        <v>39874</v>
      </c>
      <c r="H21" s="11">
        <f t="shared" si="0"/>
        <v>3</v>
      </c>
    </row>
    <row r="22" spans="1:8" s="3" customFormat="1" x14ac:dyDescent="0.2">
      <c r="A22" s="8" t="s">
        <v>94</v>
      </c>
      <c r="B22" s="8" t="s">
        <v>105</v>
      </c>
      <c r="C22" s="9" t="s">
        <v>107</v>
      </c>
      <c r="D22" s="10"/>
      <c r="E22" s="9"/>
      <c r="F22" s="9"/>
      <c r="G22" s="9"/>
      <c r="H22" s="11">
        <f t="shared" si="0"/>
        <v>1</v>
      </c>
    </row>
    <row r="23" spans="1:8" s="3" customFormat="1" x14ac:dyDescent="0.2">
      <c r="A23" s="8" t="s">
        <v>86</v>
      </c>
      <c r="B23" s="8" t="s">
        <v>65</v>
      </c>
      <c r="C23" s="9" t="s">
        <v>106</v>
      </c>
      <c r="D23" s="10"/>
      <c r="E23" s="9"/>
      <c r="F23" s="9"/>
      <c r="G23" s="9"/>
      <c r="H23" s="11">
        <f t="shared" si="0"/>
        <v>1</v>
      </c>
    </row>
    <row r="24" spans="1:8" s="3" customFormat="1" x14ac:dyDescent="0.2">
      <c r="A24" s="8" t="s">
        <v>96</v>
      </c>
      <c r="B24" s="8" t="s">
        <v>77</v>
      </c>
      <c r="C24" s="9"/>
      <c r="D24" s="10"/>
      <c r="E24" s="9"/>
      <c r="F24" s="9"/>
      <c r="G24" s="9"/>
      <c r="H24" s="11">
        <f t="shared" si="0"/>
        <v>0</v>
      </c>
    </row>
    <row r="25" spans="1:8" x14ac:dyDescent="0.2">
      <c r="A25" s="8" t="s">
        <v>88</v>
      </c>
      <c r="B25" s="8" t="s">
        <v>68</v>
      </c>
      <c r="C25" s="9"/>
      <c r="D25" s="10">
        <v>39740</v>
      </c>
      <c r="E25" s="10">
        <v>39783</v>
      </c>
      <c r="F25" s="10">
        <v>39888</v>
      </c>
      <c r="G25" s="9"/>
      <c r="H25" s="11">
        <f t="shared" si="0"/>
        <v>3</v>
      </c>
    </row>
    <row r="26" spans="1:8" x14ac:dyDescent="0.2">
      <c r="A26" s="8" t="s">
        <v>102</v>
      </c>
      <c r="B26" s="8" t="s">
        <v>103</v>
      </c>
      <c r="C26" s="9"/>
      <c r="D26" s="10">
        <v>39727</v>
      </c>
      <c r="E26" s="10">
        <v>39832</v>
      </c>
      <c r="F26" s="10">
        <v>39888</v>
      </c>
      <c r="G26" s="9"/>
      <c r="H26" s="11">
        <f t="shared" si="0"/>
        <v>3</v>
      </c>
    </row>
    <row r="27" spans="1:8" x14ac:dyDescent="0.2">
      <c r="A27" s="8" t="s">
        <v>82</v>
      </c>
      <c r="B27" s="8" t="s">
        <v>79</v>
      </c>
      <c r="C27" s="9" t="s">
        <v>108</v>
      </c>
      <c r="D27" s="10"/>
      <c r="E27" s="9"/>
      <c r="F27" s="9"/>
      <c r="G27" s="9"/>
      <c r="H27" s="11">
        <f t="shared" si="0"/>
        <v>1</v>
      </c>
    </row>
    <row r="28" spans="1:8" x14ac:dyDescent="0.2">
      <c r="A28" s="8" t="s">
        <v>98</v>
      </c>
      <c r="B28" s="8" t="s">
        <v>99</v>
      </c>
      <c r="C28" s="9"/>
      <c r="D28" s="10"/>
      <c r="E28" s="9"/>
      <c r="F28" s="9"/>
      <c r="G28" s="9"/>
      <c r="H28" s="11">
        <f t="shared" si="0"/>
        <v>0</v>
      </c>
    </row>
    <row r="29" spans="1:8" x14ac:dyDescent="0.2">
      <c r="A29" s="8" t="s">
        <v>85</v>
      </c>
      <c r="B29" s="8" t="s">
        <v>64</v>
      </c>
      <c r="C29" s="9"/>
      <c r="D29" s="10">
        <v>39776</v>
      </c>
      <c r="E29" s="10">
        <v>39832</v>
      </c>
      <c r="F29" s="10">
        <v>39881</v>
      </c>
      <c r="G29" s="9"/>
      <c r="H29" s="11">
        <f t="shared" si="0"/>
        <v>3</v>
      </c>
    </row>
    <row r="30" spans="1:8" x14ac:dyDescent="0.2">
      <c r="A30" s="8" t="s">
        <v>97</v>
      </c>
      <c r="B30" s="8" t="s">
        <v>78</v>
      </c>
      <c r="C30" s="9"/>
      <c r="D30" s="10">
        <v>39727</v>
      </c>
      <c r="E30" s="10">
        <v>39741</v>
      </c>
      <c r="F30" s="10">
        <v>39840</v>
      </c>
      <c r="H30" s="11">
        <f t="shared" si="0"/>
        <v>3</v>
      </c>
    </row>
    <row r="31" spans="1:8" x14ac:dyDescent="0.2">
      <c r="A31" s="8" t="s">
        <v>93</v>
      </c>
      <c r="B31" s="8" t="s">
        <v>73</v>
      </c>
      <c r="C31" s="9"/>
      <c r="D31" s="10">
        <v>39748</v>
      </c>
      <c r="E31" s="10">
        <v>39797</v>
      </c>
      <c r="F31" s="10">
        <v>39853</v>
      </c>
      <c r="G31" s="9"/>
      <c r="H31" s="11">
        <f t="shared" si="0"/>
        <v>3</v>
      </c>
    </row>
  </sheetData>
  <autoFilter ref="A3:H3"/>
  <mergeCells count="1">
    <mergeCell ref="C1:G1"/>
  </mergeCells>
  <pageMargins left="0.74803149606299213" right="0.74803149606299213" top="0.98425196850393704" bottom="0.98425196850393704" header="0.51181102362204722" footer="0.51181102362204722"/>
  <pageSetup paperSize="10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10" zoomScaleNormal="100" workbookViewId="0">
      <selection activeCell="C24" sqref="C24"/>
    </sheetView>
  </sheetViews>
  <sheetFormatPr defaultRowHeight="12.6" x14ac:dyDescent="0.2"/>
  <cols>
    <col min="1" max="1" width="10.7265625" style="5" customWidth="1"/>
    <col min="2" max="2" width="11" customWidth="1"/>
    <col min="3" max="3" width="14.08984375" customWidth="1"/>
    <col min="4" max="4" width="14.6328125" customWidth="1"/>
    <col min="5" max="256" width="11" customWidth="1"/>
  </cols>
  <sheetData>
    <row r="1" spans="1:8" x14ac:dyDescent="0.2">
      <c r="E1" s="1" t="s">
        <v>37</v>
      </c>
    </row>
    <row r="2" spans="1:8" s="7" customFormat="1" x14ac:dyDescent="0.2">
      <c r="C2" s="7" t="s">
        <v>2</v>
      </c>
      <c r="D2" s="7" t="s">
        <v>3</v>
      </c>
      <c r="E2" s="7" t="s">
        <v>42</v>
      </c>
      <c r="F2" s="7" t="s">
        <v>42</v>
      </c>
      <c r="G2" s="7" t="s">
        <v>42</v>
      </c>
      <c r="H2" s="7" t="s">
        <v>42</v>
      </c>
    </row>
    <row r="4" spans="1:8" s="3" customFormat="1" x14ac:dyDescent="0.2">
      <c r="A4" s="5" t="s">
        <v>7</v>
      </c>
      <c r="E4" s="4">
        <v>39370</v>
      </c>
      <c r="F4" s="4">
        <v>39433</v>
      </c>
      <c r="G4" s="4">
        <v>39482</v>
      </c>
    </row>
    <row r="5" spans="1:8" s="3" customFormat="1" x14ac:dyDescent="0.2">
      <c r="A5" s="5" t="s">
        <v>10</v>
      </c>
      <c r="E5" s="4">
        <v>39405</v>
      </c>
      <c r="F5" s="4">
        <v>39461</v>
      </c>
      <c r="G5" s="4">
        <v>39516</v>
      </c>
    </row>
    <row r="6" spans="1:8" s="3" customFormat="1" x14ac:dyDescent="0.2">
      <c r="A6" s="5" t="s">
        <v>11</v>
      </c>
      <c r="D6" s="4"/>
      <c r="E6" s="4">
        <v>39377</v>
      </c>
      <c r="F6" s="4">
        <v>39419</v>
      </c>
      <c r="G6" s="4">
        <v>39475</v>
      </c>
      <c r="H6" s="4">
        <v>39517</v>
      </c>
    </row>
    <row r="7" spans="1:8" s="3" customFormat="1" x14ac:dyDescent="0.2">
      <c r="A7" s="5" t="s">
        <v>12</v>
      </c>
      <c r="E7" s="4">
        <v>39384</v>
      </c>
      <c r="F7" s="4">
        <v>39419</v>
      </c>
      <c r="G7" s="4">
        <v>39482</v>
      </c>
    </row>
    <row r="8" spans="1:8" s="3" customFormat="1" x14ac:dyDescent="0.2">
      <c r="A8" s="5" t="s">
        <v>13</v>
      </c>
      <c r="E8" s="4">
        <v>39356</v>
      </c>
      <c r="F8" s="4">
        <v>39467</v>
      </c>
      <c r="G8" s="4">
        <v>39516</v>
      </c>
    </row>
    <row r="9" spans="1:8" s="3" customFormat="1" x14ac:dyDescent="0.2">
      <c r="A9" s="5" t="s">
        <v>16</v>
      </c>
      <c r="C9" s="4"/>
      <c r="D9" s="4"/>
      <c r="E9" s="4">
        <v>39384</v>
      </c>
      <c r="F9" s="4">
        <v>39419</v>
      </c>
      <c r="G9" s="4">
        <v>39482</v>
      </c>
      <c r="H9" s="4">
        <v>39517</v>
      </c>
    </row>
    <row r="10" spans="1:8" s="3" customFormat="1" x14ac:dyDescent="0.2">
      <c r="A10" s="5" t="s">
        <v>17</v>
      </c>
      <c r="C10" s="4" t="s">
        <v>54</v>
      </c>
      <c r="D10" s="3" t="s">
        <v>56</v>
      </c>
      <c r="E10" s="4"/>
      <c r="F10" s="4"/>
    </row>
    <row r="11" spans="1:8" s="3" customFormat="1" x14ac:dyDescent="0.2">
      <c r="A11" s="5" t="s">
        <v>18</v>
      </c>
      <c r="C11" s="4" t="s">
        <v>51</v>
      </c>
      <c r="D11" s="4" t="s">
        <v>58</v>
      </c>
    </row>
    <row r="12" spans="1:8" s="3" customFormat="1" x14ac:dyDescent="0.2">
      <c r="A12" s="5" t="s">
        <v>19</v>
      </c>
      <c r="E12" s="4">
        <v>39405</v>
      </c>
      <c r="F12" s="4">
        <v>39433</v>
      </c>
      <c r="G12" s="4">
        <v>39496</v>
      </c>
    </row>
    <row r="13" spans="1:8" s="3" customFormat="1" x14ac:dyDescent="0.2">
      <c r="A13" s="5" t="s">
        <v>21</v>
      </c>
      <c r="D13" s="4"/>
      <c r="E13" s="4">
        <v>39405</v>
      </c>
      <c r="F13" s="4">
        <v>39467</v>
      </c>
      <c r="G13" s="4">
        <v>39496</v>
      </c>
    </row>
    <row r="14" spans="1:8" s="3" customFormat="1" x14ac:dyDescent="0.2">
      <c r="A14" s="5" t="s">
        <v>22</v>
      </c>
      <c r="C14" s="4" t="s">
        <v>52</v>
      </c>
      <c r="D14" s="4" t="s">
        <v>57</v>
      </c>
    </row>
    <row r="15" spans="1:8" s="3" customFormat="1" x14ac:dyDescent="0.2">
      <c r="A15" s="5" t="s">
        <v>23</v>
      </c>
      <c r="C15" s="4" t="s">
        <v>41</v>
      </c>
      <c r="D15" s="4"/>
      <c r="E15" s="4">
        <v>39377</v>
      </c>
      <c r="F15" s="4">
        <v>39425</v>
      </c>
      <c r="G15" s="4">
        <v>39489</v>
      </c>
    </row>
    <row r="16" spans="1:8" s="3" customFormat="1" x14ac:dyDescent="0.2">
      <c r="A16" s="5" t="s">
        <v>24</v>
      </c>
      <c r="D16" s="3" t="s">
        <v>44</v>
      </c>
      <c r="E16" s="4"/>
      <c r="F16" s="4"/>
    </row>
    <row r="17" spans="1:10" s="3" customFormat="1" x14ac:dyDescent="0.2">
      <c r="A17" s="5" t="s">
        <v>25</v>
      </c>
      <c r="D17" s="3" t="s">
        <v>59</v>
      </c>
      <c r="E17" s="4"/>
      <c r="F17" s="4"/>
    </row>
    <row r="18" spans="1:10" s="3" customFormat="1" x14ac:dyDescent="0.2">
      <c r="A18" s="5" t="s">
        <v>26</v>
      </c>
      <c r="D18" s="4"/>
      <c r="E18" s="4">
        <v>39370</v>
      </c>
      <c r="F18" s="4">
        <v>39425</v>
      </c>
      <c r="G18" s="4">
        <v>39482</v>
      </c>
    </row>
    <row r="19" spans="1:10" s="3" customFormat="1" x14ac:dyDescent="0.2">
      <c r="A19" s="5" t="s">
        <v>29</v>
      </c>
      <c r="D19" s="4"/>
      <c r="E19" s="4">
        <v>39356</v>
      </c>
      <c r="F19" s="4">
        <v>39398</v>
      </c>
      <c r="G19" s="4">
        <v>39419</v>
      </c>
      <c r="H19" s="4">
        <v>39433</v>
      </c>
      <c r="I19" s="4">
        <v>39475</v>
      </c>
      <c r="J19" s="4">
        <v>39510</v>
      </c>
    </row>
    <row r="20" spans="1:10" s="3" customFormat="1" x14ac:dyDescent="0.2">
      <c r="A20" s="5" t="s">
        <v>30</v>
      </c>
      <c r="C20" s="3" t="s">
        <v>48</v>
      </c>
      <c r="D20" s="3" t="s">
        <v>45</v>
      </c>
    </row>
    <row r="21" spans="1:10" s="3" customFormat="1" x14ac:dyDescent="0.2">
      <c r="A21" s="5" t="s">
        <v>31</v>
      </c>
      <c r="C21" s="4"/>
      <c r="E21" s="4">
        <v>39398</v>
      </c>
      <c r="F21" s="4">
        <v>39433</v>
      </c>
      <c r="G21" s="4">
        <v>39496</v>
      </c>
      <c r="H21" s="4">
        <v>39538</v>
      </c>
    </row>
    <row r="22" spans="1:10" s="3" customFormat="1" x14ac:dyDescent="0.2">
      <c r="A22" s="5" t="s">
        <v>33</v>
      </c>
      <c r="D22" s="4"/>
      <c r="E22" s="4">
        <v>39412</v>
      </c>
      <c r="F22" s="4">
        <v>39467</v>
      </c>
      <c r="G22" s="4">
        <v>39496</v>
      </c>
      <c r="H22" s="4">
        <v>39538</v>
      </c>
    </row>
    <row r="23" spans="1:10" s="3" customFormat="1" x14ac:dyDescent="0.2">
      <c r="A23" s="5" t="s">
        <v>34</v>
      </c>
      <c r="D23" s="4" t="s">
        <v>47</v>
      </c>
    </row>
    <row r="24" spans="1:10" s="3" customFormat="1" x14ac:dyDescent="0.2">
      <c r="A24" s="5" t="s">
        <v>35</v>
      </c>
      <c r="C24" s="3" t="s">
        <v>50</v>
      </c>
      <c r="D24" s="4" t="s">
        <v>45</v>
      </c>
      <c r="E24" s="4"/>
    </row>
    <row r="25" spans="1:10" s="3" customFormat="1" x14ac:dyDescent="0.2">
      <c r="A25" s="5" t="s">
        <v>36</v>
      </c>
      <c r="D25" s="4"/>
      <c r="E25" s="4">
        <v>39405</v>
      </c>
      <c r="F25" s="4">
        <v>39461</v>
      </c>
      <c r="G25" s="4">
        <v>39489</v>
      </c>
    </row>
    <row r="26" spans="1:10" s="3" customFormat="1" x14ac:dyDescent="0.2">
      <c r="A26" s="5" t="s">
        <v>38</v>
      </c>
      <c r="C26" s="3" t="s">
        <v>49</v>
      </c>
      <c r="D26" s="3" t="s">
        <v>55</v>
      </c>
    </row>
    <row r="27" spans="1:10" s="3" customFormat="1" x14ac:dyDescent="0.2">
      <c r="A27" s="5" t="s">
        <v>40</v>
      </c>
      <c r="C27" s="4" t="s">
        <v>53</v>
      </c>
      <c r="D27" s="3" t="s">
        <v>46</v>
      </c>
      <c r="E27" s="4">
        <v>39412</v>
      </c>
      <c r="F27" s="4">
        <v>39467</v>
      </c>
      <c r="G27" s="4">
        <v>39510</v>
      </c>
    </row>
    <row r="31" spans="1:10" x14ac:dyDescent="0.2">
      <c r="D31" s="7" t="s">
        <v>43</v>
      </c>
    </row>
    <row r="32" spans="1:10" x14ac:dyDescent="0.2">
      <c r="C32" s="6" t="s">
        <v>39</v>
      </c>
      <c r="D32" s="6" t="s">
        <v>3</v>
      </c>
      <c r="E32" s="6" t="s">
        <v>42</v>
      </c>
    </row>
    <row r="33" spans="1:6" x14ac:dyDescent="0.2">
      <c r="A33" s="5" t="s">
        <v>7</v>
      </c>
      <c r="C33">
        <v>1</v>
      </c>
      <c r="D33">
        <v>2</v>
      </c>
      <c r="E33">
        <v>2</v>
      </c>
      <c r="F33">
        <f>SUM(C33:E33)</f>
        <v>5</v>
      </c>
    </row>
    <row r="34" spans="1:6" x14ac:dyDescent="0.2">
      <c r="A34" s="5" t="s">
        <v>10</v>
      </c>
      <c r="C34">
        <v>1</v>
      </c>
      <c r="D34">
        <v>0</v>
      </c>
      <c r="E34">
        <v>2</v>
      </c>
      <c r="F34">
        <f t="shared" ref="F34:F56" si="0">SUM(C34:E34)</f>
        <v>3</v>
      </c>
    </row>
    <row r="35" spans="1:6" x14ac:dyDescent="0.2">
      <c r="A35" s="5" t="s">
        <v>11</v>
      </c>
      <c r="C35">
        <v>0</v>
      </c>
      <c r="D35">
        <v>2</v>
      </c>
      <c r="E35">
        <v>1</v>
      </c>
      <c r="F35">
        <f t="shared" si="0"/>
        <v>3</v>
      </c>
    </row>
    <row r="36" spans="1:6" x14ac:dyDescent="0.2">
      <c r="A36" s="5" t="s">
        <v>12</v>
      </c>
      <c r="C36">
        <v>1</v>
      </c>
      <c r="D36">
        <v>0</v>
      </c>
      <c r="E36">
        <v>2</v>
      </c>
      <c r="F36">
        <f t="shared" si="0"/>
        <v>3</v>
      </c>
    </row>
    <row r="37" spans="1:6" x14ac:dyDescent="0.2">
      <c r="A37" s="5" t="s">
        <v>13</v>
      </c>
      <c r="C37">
        <v>0</v>
      </c>
      <c r="D37">
        <v>1</v>
      </c>
      <c r="E37">
        <v>2</v>
      </c>
      <c r="F37">
        <f t="shared" si="0"/>
        <v>3</v>
      </c>
    </row>
    <row r="38" spans="1:6" x14ac:dyDescent="0.2">
      <c r="A38" s="5" t="s">
        <v>16</v>
      </c>
      <c r="C38">
        <v>1</v>
      </c>
      <c r="D38">
        <v>2</v>
      </c>
      <c r="F38">
        <f t="shared" si="0"/>
        <v>3</v>
      </c>
    </row>
    <row r="39" spans="1:6" x14ac:dyDescent="0.2">
      <c r="A39" s="5" t="s">
        <v>17</v>
      </c>
      <c r="C39">
        <v>0</v>
      </c>
      <c r="D39">
        <v>0</v>
      </c>
      <c r="E39">
        <v>2</v>
      </c>
      <c r="F39">
        <f t="shared" si="0"/>
        <v>2</v>
      </c>
    </row>
    <row r="40" spans="1:6" x14ac:dyDescent="0.2">
      <c r="A40" s="5" t="s">
        <v>18</v>
      </c>
      <c r="C40">
        <v>1</v>
      </c>
      <c r="D40">
        <v>2</v>
      </c>
      <c r="F40">
        <f t="shared" si="0"/>
        <v>3</v>
      </c>
    </row>
    <row r="41" spans="1:6" x14ac:dyDescent="0.2">
      <c r="A41" s="5" t="s">
        <v>19</v>
      </c>
      <c r="C41">
        <v>0</v>
      </c>
      <c r="D41">
        <v>0</v>
      </c>
      <c r="E41">
        <v>2</v>
      </c>
      <c r="F41">
        <f t="shared" si="0"/>
        <v>2</v>
      </c>
    </row>
    <row r="42" spans="1:6" x14ac:dyDescent="0.2">
      <c r="A42" s="5" t="s">
        <v>21</v>
      </c>
      <c r="C42">
        <v>1</v>
      </c>
      <c r="D42">
        <v>1</v>
      </c>
      <c r="E42">
        <v>1</v>
      </c>
      <c r="F42">
        <f t="shared" si="0"/>
        <v>3</v>
      </c>
    </row>
    <row r="43" spans="1:6" x14ac:dyDescent="0.2">
      <c r="A43" s="5" t="s">
        <v>22</v>
      </c>
      <c r="C43">
        <v>1</v>
      </c>
      <c r="D43">
        <v>2</v>
      </c>
      <c r="F43">
        <f t="shared" si="0"/>
        <v>3</v>
      </c>
    </row>
    <row r="44" spans="1:6" x14ac:dyDescent="0.2">
      <c r="A44" s="5" t="s">
        <v>23</v>
      </c>
      <c r="C44">
        <v>1</v>
      </c>
      <c r="D44">
        <v>1</v>
      </c>
      <c r="F44">
        <f t="shared" si="0"/>
        <v>2</v>
      </c>
    </row>
    <row r="45" spans="1:6" x14ac:dyDescent="0.2">
      <c r="A45" s="5" t="s">
        <v>24</v>
      </c>
      <c r="C45">
        <v>0</v>
      </c>
      <c r="D45">
        <v>0</v>
      </c>
      <c r="E45">
        <v>2</v>
      </c>
      <c r="F45">
        <f t="shared" si="0"/>
        <v>2</v>
      </c>
    </row>
    <row r="46" spans="1:6" x14ac:dyDescent="0.2">
      <c r="A46" s="5" t="s">
        <v>25</v>
      </c>
      <c r="C46">
        <v>1</v>
      </c>
      <c r="D46">
        <v>1</v>
      </c>
      <c r="E46">
        <v>2</v>
      </c>
      <c r="F46">
        <f t="shared" si="0"/>
        <v>4</v>
      </c>
    </row>
    <row r="47" spans="1:6" x14ac:dyDescent="0.2">
      <c r="A47" s="5" t="s">
        <v>26</v>
      </c>
      <c r="C47">
        <v>0</v>
      </c>
      <c r="D47">
        <v>1</v>
      </c>
      <c r="E47">
        <v>2</v>
      </c>
      <c r="F47">
        <f t="shared" si="0"/>
        <v>3</v>
      </c>
    </row>
    <row r="48" spans="1:6" x14ac:dyDescent="0.2">
      <c r="A48" s="5" t="s">
        <v>29</v>
      </c>
      <c r="C48">
        <v>0</v>
      </c>
      <c r="D48">
        <v>1</v>
      </c>
      <c r="E48">
        <v>2</v>
      </c>
      <c r="F48">
        <f t="shared" si="0"/>
        <v>3</v>
      </c>
    </row>
    <row r="49" spans="1:6" x14ac:dyDescent="0.2">
      <c r="A49" s="5" t="s">
        <v>30</v>
      </c>
      <c r="C49">
        <v>2</v>
      </c>
      <c r="D49">
        <v>1</v>
      </c>
      <c r="F49">
        <f t="shared" si="0"/>
        <v>3</v>
      </c>
    </row>
    <row r="50" spans="1:6" x14ac:dyDescent="0.2">
      <c r="A50" s="5" t="s">
        <v>31</v>
      </c>
      <c r="C50">
        <v>1</v>
      </c>
      <c r="D50">
        <v>1</v>
      </c>
      <c r="F50">
        <f t="shared" si="0"/>
        <v>2</v>
      </c>
    </row>
    <row r="51" spans="1:6" x14ac:dyDescent="0.2">
      <c r="A51" s="5" t="s">
        <v>33</v>
      </c>
      <c r="C51">
        <v>1</v>
      </c>
      <c r="D51">
        <v>1</v>
      </c>
      <c r="E51">
        <v>1</v>
      </c>
      <c r="F51">
        <f t="shared" si="0"/>
        <v>3</v>
      </c>
    </row>
    <row r="52" spans="1:6" x14ac:dyDescent="0.2">
      <c r="A52" s="5" t="s">
        <v>34</v>
      </c>
      <c r="C52">
        <v>1</v>
      </c>
      <c r="D52">
        <v>1</v>
      </c>
      <c r="F52">
        <f t="shared" si="0"/>
        <v>2</v>
      </c>
    </row>
    <row r="53" spans="1:6" x14ac:dyDescent="0.2">
      <c r="A53" s="5" t="s">
        <v>35</v>
      </c>
      <c r="C53">
        <v>0</v>
      </c>
      <c r="D53">
        <v>2</v>
      </c>
      <c r="E53">
        <v>1</v>
      </c>
      <c r="F53">
        <f t="shared" si="0"/>
        <v>3</v>
      </c>
    </row>
    <row r="54" spans="1:6" x14ac:dyDescent="0.2">
      <c r="A54" s="5" t="s">
        <v>36</v>
      </c>
      <c r="C54">
        <v>1</v>
      </c>
      <c r="D54">
        <v>2</v>
      </c>
      <c r="E54">
        <v>2</v>
      </c>
      <c r="F54">
        <f t="shared" si="0"/>
        <v>5</v>
      </c>
    </row>
    <row r="55" spans="1:6" x14ac:dyDescent="0.2">
      <c r="A55" s="5" t="s">
        <v>38</v>
      </c>
      <c r="F55">
        <f t="shared" si="0"/>
        <v>0</v>
      </c>
    </row>
    <row r="56" spans="1:6" x14ac:dyDescent="0.2">
      <c r="A56" s="5" t="s">
        <v>40</v>
      </c>
      <c r="F56">
        <f t="shared" si="0"/>
        <v>0</v>
      </c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10" orientation="landscape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zoomScaleNormal="100" workbookViewId="0">
      <selection activeCell="A37" sqref="A37"/>
    </sheetView>
  </sheetViews>
  <sheetFormatPr defaultRowHeight="12.6" x14ac:dyDescent="0.2"/>
  <cols>
    <col min="1" max="256" width="11" customWidth="1"/>
  </cols>
  <sheetData>
    <row r="1" spans="1:6" x14ac:dyDescent="0.2">
      <c r="E1" s="1" t="s">
        <v>1</v>
      </c>
    </row>
    <row r="2" spans="1:6" x14ac:dyDescent="0.2">
      <c r="C2" t="s">
        <v>2</v>
      </c>
      <c r="D2" t="s">
        <v>3</v>
      </c>
      <c r="E2" t="s">
        <v>4</v>
      </c>
      <c r="F2" t="s">
        <v>4</v>
      </c>
    </row>
    <row r="4" spans="1:6" x14ac:dyDescent="0.2">
      <c r="A4" t="s">
        <v>5</v>
      </c>
      <c r="C4" s="3" t="s">
        <v>6</v>
      </c>
      <c r="D4" s="3"/>
      <c r="E4" s="4">
        <v>39005</v>
      </c>
      <c r="F4" s="4">
        <v>39097</v>
      </c>
    </row>
    <row r="5" spans="1:6" x14ac:dyDescent="0.2">
      <c r="A5" t="s">
        <v>7</v>
      </c>
      <c r="C5" s="3" t="s">
        <v>8</v>
      </c>
      <c r="D5" s="3" t="s">
        <v>9</v>
      </c>
      <c r="E5" s="4">
        <v>38992</v>
      </c>
      <c r="F5" s="4">
        <v>39118</v>
      </c>
    </row>
    <row r="6" spans="1:6" x14ac:dyDescent="0.2">
      <c r="A6" t="s">
        <v>10</v>
      </c>
      <c r="C6" s="3" t="s">
        <v>8</v>
      </c>
      <c r="D6" s="3"/>
      <c r="E6" s="4">
        <v>39006</v>
      </c>
      <c r="F6" s="4">
        <v>39152</v>
      </c>
    </row>
    <row r="7" spans="1:6" x14ac:dyDescent="0.2">
      <c r="A7" t="s">
        <v>11</v>
      </c>
      <c r="C7" s="3"/>
      <c r="D7" s="4">
        <v>39013</v>
      </c>
      <c r="E7" s="4">
        <v>39062</v>
      </c>
      <c r="F7" s="3"/>
    </row>
    <row r="8" spans="1:6" x14ac:dyDescent="0.2">
      <c r="A8" t="s">
        <v>12</v>
      </c>
      <c r="C8" s="3"/>
      <c r="D8" s="3"/>
      <c r="E8" s="4">
        <v>39020</v>
      </c>
      <c r="F8" s="4">
        <v>39110</v>
      </c>
    </row>
    <row r="9" spans="1:6" x14ac:dyDescent="0.2">
      <c r="A9" t="s">
        <v>13</v>
      </c>
      <c r="C9" s="3"/>
      <c r="D9" s="3"/>
      <c r="E9" s="4">
        <v>39104</v>
      </c>
      <c r="F9" s="4">
        <v>39125</v>
      </c>
    </row>
    <row r="10" spans="1:6" x14ac:dyDescent="0.2">
      <c r="A10" t="s">
        <v>14</v>
      </c>
      <c r="C10" s="3"/>
      <c r="D10" s="3"/>
      <c r="E10" s="4" t="s">
        <v>15</v>
      </c>
      <c r="F10" s="4">
        <v>39152</v>
      </c>
    </row>
    <row r="11" spans="1:6" x14ac:dyDescent="0.2">
      <c r="A11" t="s">
        <v>16</v>
      </c>
      <c r="C11" s="4">
        <v>39058</v>
      </c>
      <c r="D11" s="4">
        <v>39013</v>
      </c>
      <c r="E11" s="3"/>
      <c r="F11" s="3"/>
    </row>
    <row r="12" spans="1:6" x14ac:dyDescent="0.2">
      <c r="A12" t="s">
        <v>17</v>
      </c>
      <c r="C12" s="3"/>
      <c r="D12" s="3"/>
      <c r="E12" s="4">
        <v>39090</v>
      </c>
      <c r="F12" s="4">
        <v>39160</v>
      </c>
    </row>
    <row r="13" spans="1:6" x14ac:dyDescent="0.2">
      <c r="A13" t="s">
        <v>18</v>
      </c>
      <c r="C13" s="4">
        <v>39058</v>
      </c>
      <c r="D13" s="4">
        <v>39013</v>
      </c>
      <c r="E13" s="3"/>
      <c r="F13" s="3"/>
    </row>
    <row r="14" spans="1:6" x14ac:dyDescent="0.2">
      <c r="A14" t="s">
        <v>19</v>
      </c>
      <c r="C14" s="3"/>
      <c r="D14" s="3"/>
      <c r="E14" s="4">
        <v>39020</v>
      </c>
      <c r="F14" s="4" t="s">
        <v>20</v>
      </c>
    </row>
    <row r="15" spans="1:6" x14ac:dyDescent="0.2">
      <c r="A15" t="s">
        <v>21</v>
      </c>
      <c r="C15" s="3"/>
      <c r="D15" s="4">
        <v>39012</v>
      </c>
      <c r="E15" s="4">
        <v>39048</v>
      </c>
      <c r="F15" s="3"/>
    </row>
    <row r="16" spans="1:6" x14ac:dyDescent="0.2">
      <c r="A16" t="s">
        <v>22</v>
      </c>
      <c r="C16" s="4">
        <v>39060</v>
      </c>
      <c r="D16" s="4">
        <v>39012</v>
      </c>
      <c r="E16" s="3"/>
      <c r="F16" s="3"/>
    </row>
    <row r="17" spans="1:6" x14ac:dyDescent="0.2">
      <c r="A17" t="s">
        <v>23</v>
      </c>
      <c r="C17" s="4">
        <v>39060</v>
      </c>
      <c r="D17" s="4">
        <v>39012</v>
      </c>
      <c r="E17" s="3"/>
      <c r="F17" s="3"/>
    </row>
    <row r="18" spans="1:6" x14ac:dyDescent="0.2">
      <c r="A18" t="s">
        <v>24</v>
      </c>
      <c r="C18" s="3"/>
      <c r="D18" s="3"/>
      <c r="E18" s="4">
        <v>38992</v>
      </c>
      <c r="F18" s="4">
        <v>39118</v>
      </c>
    </row>
    <row r="19" spans="1:6" x14ac:dyDescent="0.2">
      <c r="A19" t="s">
        <v>25</v>
      </c>
      <c r="C19" s="3"/>
      <c r="D19" s="3"/>
      <c r="E19" s="4">
        <v>39090</v>
      </c>
      <c r="F19" s="4">
        <v>39160</v>
      </c>
    </row>
    <row r="20" spans="1:6" x14ac:dyDescent="0.2">
      <c r="A20" t="s">
        <v>26</v>
      </c>
      <c r="C20" s="3"/>
      <c r="D20" s="4" t="s">
        <v>27</v>
      </c>
      <c r="E20" s="4">
        <v>39005</v>
      </c>
      <c r="F20" s="4" t="s">
        <v>28</v>
      </c>
    </row>
    <row r="21" spans="1:6" x14ac:dyDescent="0.2">
      <c r="A21" t="s">
        <v>29</v>
      </c>
      <c r="C21" s="3"/>
      <c r="D21" s="4" t="s">
        <v>27</v>
      </c>
      <c r="E21" s="4">
        <v>39047</v>
      </c>
      <c r="F21" s="4">
        <v>39048</v>
      </c>
    </row>
    <row r="22" spans="1:6" x14ac:dyDescent="0.2">
      <c r="A22" t="s">
        <v>30</v>
      </c>
      <c r="C22" s="4">
        <v>38995</v>
      </c>
      <c r="D22" s="3" t="s">
        <v>9</v>
      </c>
      <c r="E22" s="3"/>
      <c r="F22" s="3"/>
    </row>
    <row r="23" spans="1:6" x14ac:dyDescent="0.2">
      <c r="A23" t="s">
        <v>31</v>
      </c>
      <c r="C23" s="4">
        <v>38995</v>
      </c>
      <c r="D23" s="3" t="s">
        <v>9</v>
      </c>
      <c r="E23" s="3"/>
      <c r="F23" s="3"/>
    </row>
    <row r="24" spans="1:6" x14ac:dyDescent="0.2">
      <c r="A24" t="s">
        <v>32</v>
      </c>
      <c r="C24" s="4">
        <v>38998</v>
      </c>
      <c r="D24" s="3" t="s">
        <v>9</v>
      </c>
      <c r="E24" s="3"/>
      <c r="F24" s="3"/>
    </row>
    <row r="25" spans="1:6" x14ac:dyDescent="0.2">
      <c r="A25" t="s">
        <v>33</v>
      </c>
      <c r="C25" s="3"/>
      <c r="D25" s="4">
        <v>39012</v>
      </c>
      <c r="E25" s="4">
        <v>39047</v>
      </c>
      <c r="F25" s="3"/>
    </row>
    <row r="26" spans="1:6" x14ac:dyDescent="0.2">
      <c r="A26" t="s">
        <v>34</v>
      </c>
      <c r="C26" s="3" t="s">
        <v>6</v>
      </c>
      <c r="D26" s="4" t="s">
        <v>27</v>
      </c>
      <c r="E26" s="3"/>
      <c r="F26" s="3"/>
    </row>
    <row r="27" spans="1:6" x14ac:dyDescent="0.2">
      <c r="A27" t="s">
        <v>35</v>
      </c>
      <c r="C27" s="3"/>
      <c r="D27" s="4">
        <v>39013</v>
      </c>
      <c r="E27" s="4">
        <v>39062</v>
      </c>
      <c r="F27" s="3"/>
    </row>
    <row r="28" spans="1:6" x14ac:dyDescent="0.2">
      <c r="A28" t="s">
        <v>36</v>
      </c>
      <c r="C28" s="3"/>
      <c r="D28" s="4" t="s">
        <v>27</v>
      </c>
      <c r="E28" s="4">
        <v>39104</v>
      </c>
      <c r="F28" s="4">
        <v>39153</v>
      </c>
    </row>
    <row r="29" spans="1:6" x14ac:dyDescent="0.2">
      <c r="E29" s="1"/>
    </row>
  </sheetData>
  <phoneticPr fontId="3" type="noConversion"/>
  <pageMargins left="0.75" right="0.75" top="1" bottom="1" header="0.5" footer="0.5"/>
  <pageSetup paperSize="10" orientation="portrait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Normal="100" workbookViewId="0">
      <selection activeCell="A26" sqref="A26"/>
    </sheetView>
  </sheetViews>
  <sheetFormatPr defaultRowHeight="12.6" x14ac:dyDescent="0.2"/>
  <cols>
    <col min="1" max="6" width="11" customWidth="1"/>
    <col min="7" max="7" width="16.08984375" customWidth="1"/>
    <col min="8" max="256" width="11" customWidth="1"/>
  </cols>
  <sheetData>
    <row r="1" spans="1:5" x14ac:dyDescent="0.2">
      <c r="D1" s="1" t="s">
        <v>0</v>
      </c>
    </row>
    <row r="2" spans="1:5" x14ac:dyDescent="0.2">
      <c r="C2" t="s">
        <v>2</v>
      </c>
      <c r="E2" t="s">
        <v>3</v>
      </c>
    </row>
    <row r="4" spans="1:5" x14ac:dyDescent="0.2">
      <c r="A4" t="s">
        <v>5</v>
      </c>
      <c r="C4" s="2">
        <v>41342</v>
      </c>
    </row>
    <row r="5" spans="1:5" x14ac:dyDescent="0.2">
      <c r="A5" t="s">
        <v>7</v>
      </c>
      <c r="E5" s="2">
        <v>42803</v>
      </c>
    </row>
    <row r="6" spans="1:5" x14ac:dyDescent="0.2">
      <c r="A6" t="s">
        <v>10</v>
      </c>
    </row>
    <row r="7" spans="1:5" x14ac:dyDescent="0.2">
      <c r="A7" t="s">
        <v>11</v>
      </c>
      <c r="E7" s="2">
        <v>42438</v>
      </c>
    </row>
    <row r="8" spans="1:5" x14ac:dyDescent="0.2">
      <c r="A8" t="s">
        <v>12</v>
      </c>
      <c r="C8" s="2">
        <v>42072</v>
      </c>
    </row>
    <row r="9" spans="1:5" x14ac:dyDescent="0.2">
      <c r="A9" t="s">
        <v>13</v>
      </c>
      <c r="E9" s="2">
        <v>42803</v>
      </c>
    </row>
    <row r="10" spans="1:5" x14ac:dyDescent="0.2">
      <c r="A10" t="s">
        <v>16</v>
      </c>
      <c r="E10" s="2">
        <v>42803</v>
      </c>
    </row>
    <row r="11" spans="1:5" x14ac:dyDescent="0.2">
      <c r="A11" t="s">
        <v>17</v>
      </c>
    </row>
    <row r="12" spans="1:5" x14ac:dyDescent="0.2">
      <c r="A12" t="s">
        <v>18</v>
      </c>
      <c r="E12" s="2">
        <v>42438</v>
      </c>
    </row>
    <row r="13" spans="1:5" x14ac:dyDescent="0.2">
      <c r="A13" t="s">
        <v>19</v>
      </c>
      <c r="E13" s="2">
        <v>42438</v>
      </c>
    </row>
    <row r="14" spans="1:5" x14ac:dyDescent="0.2">
      <c r="A14" t="s">
        <v>21</v>
      </c>
      <c r="C14" s="2">
        <v>41342</v>
      </c>
    </row>
    <row r="15" spans="1:5" x14ac:dyDescent="0.2">
      <c r="A15" t="s">
        <v>22</v>
      </c>
      <c r="E15" s="2">
        <v>42438</v>
      </c>
    </row>
    <row r="16" spans="1:5" x14ac:dyDescent="0.2">
      <c r="A16" t="s">
        <v>23</v>
      </c>
    </row>
    <row r="17" spans="1:5" x14ac:dyDescent="0.2">
      <c r="A17" t="s">
        <v>24</v>
      </c>
    </row>
    <row r="18" spans="1:5" x14ac:dyDescent="0.2">
      <c r="A18" t="s">
        <v>25</v>
      </c>
      <c r="C18" s="2">
        <v>44935</v>
      </c>
      <c r="E18" s="2">
        <v>42803</v>
      </c>
    </row>
    <row r="19" spans="1:5" x14ac:dyDescent="0.2">
      <c r="A19" t="s">
        <v>26</v>
      </c>
    </row>
    <row r="20" spans="1:5" x14ac:dyDescent="0.2">
      <c r="A20" t="s">
        <v>29</v>
      </c>
    </row>
    <row r="21" spans="1:5" x14ac:dyDescent="0.2">
      <c r="A21" t="s">
        <v>30</v>
      </c>
      <c r="C21" s="2">
        <v>45666</v>
      </c>
    </row>
    <row r="22" spans="1:5" x14ac:dyDescent="0.2">
      <c r="A22" t="s">
        <v>31</v>
      </c>
    </row>
    <row r="23" spans="1:5" x14ac:dyDescent="0.2">
      <c r="A23" t="s">
        <v>32</v>
      </c>
    </row>
    <row r="24" spans="1:5" x14ac:dyDescent="0.2">
      <c r="A24" t="s">
        <v>33</v>
      </c>
      <c r="C24" s="2">
        <v>42072</v>
      </c>
    </row>
    <row r="25" spans="1:5" x14ac:dyDescent="0.2">
      <c r="A25" t="s">
        <v>34</v>
      </c>
    </row>
    <row r="26" spans="1:5" x14ac:dyDescent="0.2">
      <c r="A26" t="s">
        <v>35</v>
      </c>
      <c r="E26" s="2">
        <v>42438</v>
      </c>
    </row>
    <row r="27" spans="1:5" x14ac:dyDescent="0.2">
      <c r="A27" t="s">
        <v>36</v>
      </c>
      <c r="C27" s="2">
        <v>39157</v>
      </c>
      <c r="E27" s="2">
        <v>42438</v>
      </c>
    </row>
  </sheetData>
  <phoneticPr fontId="3"/>
  <pageMargins left="0.75" right="0.75" top="1" bottom="1" header="0.5" footer="0.5"/>
  <pageSetup paperSize="1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2014-2015</vt:lpstr>
      <vt:lpstr>2013-2014</vt:lpstr>
      <vt:lpstr>2012-2013</vt:lpstr>
      <vt:lpstr>2011</vt:lpstr>
      <vt:lpstr>2010</vt:lpstr>
      <vt:lpstr>2009</vt:lpstr>
      <vt:lpstr>'2012-2013'!Print_Area</vt:lpstr>
      <vt:lpstr>'2013-2014'!Print_Area</vt:lpstr>
      <vt:lpstr>'2014-2015'!Print_Area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2004 Test Drive-användare</dc:creator>
  <cp:lastModifiedBy>Zetterblom Rose-Mari</cp:lastModifiedBy>
  <cp:lastPrinted>2014-05-09T13:45:40Z</cp:lastPrinted>
  <dcterms:created xsi:type="dcterms:W3CDTF">2011-09-11T13:51:46Z</dcterms:created>
  <dcterms:modified xsi:type="dcterms:W3CDTF">2015-04-08T19:31:17Z</dcterms:modified>
</cp:coreProperties>
</file>