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116" windowWidth="16392" windowHeight="1824"/>
  </bookViews>
  <sheets>
    <sheet name="Schema" sheetId="3" r:id="rId1"/>
    <sheet name="Funktionärer" sheetId="4" r:id="rId2"/>
    <sheet name="Pojkar 99_Nivå 2_Söder" sheetId="5" r:id="rId3"/>
    <sheet name="PA-Elit" sheetId="6" r:id="rId4"/>
  </sheets>
  <definedNames>
    <definedName name="_xlnm._FilterDatabase" localSheetId="1" hidden="1">Funktionärer!$A$1:$C$12</definedName>
    <definedName name="_xlnm._FilterDatabase" localSheetId="0" hidden="1">Schema!$A$1:$I$26</definedName>
    <definedName name="_xlnm.Print_Area" localSheetId="0">Schema!$A$1:$H$26</definedName>
  </definedNames>
  <calcPr calcId="145621"/>
</workbook>
</file>

<file path=xl/calcChain.xml><?xml version="1.0" encoding="utf-8"?>
<calcChain xmlns="http://schemas.openxmlformats.org/spreadsheetml/2006/main">
  <c r="I42" i="3" l="1"/>
  <c r="I46" i="3" l="1"/>
  <c r="I45" i="3"/>
  <c r="I44" i="3"/>
  <c r="I43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E40" i="3"/>
  <c r="E39" i="3"/>
  <c r="E38" i="3"/>
  <c r="E37" i="3"/>
  <c r="E36" i="3"/>
  <c r="E35" i="3"/>
  <c r="E34" i="3"/>
  <c r="E33" i="3"/>
  <c r="E32" i="3"/>
  <c r="E31" i="3"/>
  <c r="E30" i="3"/>
  <c r="E29" i="3"/>
  <c r="E41" i="3" l="1"/>
  <c r="I47" i="3"/>
</calcChain>
</file>

<file path=xl/comments1.xml><?xml version="1.0" encoding="utf-8"?>
<comments xmlns="http://schemas.openxmlformats.org/spreadsheetml/2006/main">
  <authors>
    <author>Zetterblom Rose-Mari</author>
  </authors>
  <commentList>
    <comment ref="J2" authorId="0">
      <text>
        <r>
          <rPr>
            <b/>
            <sz val="9"/>
            <color indexed="81"/>
            <rFont val="Tahoma"/>
            <family val="2"/>
          </rPr>
          <t xml:space="preserve">Jacob och Kasper hade inplanerat kioskpass
</t>
        </r>
      </text>
    </comment>
    <comment ref="J3" authorId="0">
      <text>
        <r>
          <rPr>
            <b/>
            <sz val="9"/>
            <color indexed="81"/>
            <rFont val="Tahoma"/>
            <family val="2"/>
          </rPr>
          <t xml:space="preserve">Teodor Berg och Pontus hade inplanerat kioskpass
</t>
        </r>
      </text>
    </comment>
    <comment ref="J6" authorId="0">
      <text>
        <r>
          <rPr>
            <b/>
            <sz val="9"/>
            <color indexed="81"/>
            <rFont val="Tahoma"/>
            <family val="2"/>
          </rPr>
          <t xml:space="preserve">Douglas och Calle S hade inplanerat kioskpass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9"/>
            <color indexed="81"/>
            <rFont val="Tahoma"/>
            <family val="2"/>
          </rPr>
          <t>Teodor Berg och Pontus hade inplanerat kioskpass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9"/>
            <color indexed="81"/>
            <rFont val="Tahoma"/>
            <family val="2"/>
          </rPr>
          <t>Eric J och Douglas hade inplanerat kioskpass</t>
        </r>
      </text>
    </comment>
    <comment ref="J16" authorId="0">
      <text>
        <r>
          <rPr>
            <b/>
            <sz val="9"/>
            <color indexed="81"/>
            <rFont val="Tahoma"/>
            <family val="2"/>
          </rPr>
          <t>Calle S och Edvin hade inplanerat kioskpass</t>
        </r>
      </text>
    </comment>
    <comment ref="J17" authorId="0">
      <text>
        <r>
          <rPr>
            <sz val="9"/>
            <color indexed="81"/>
            <rFont val="Tahoma"/>
            <family val="2"/>
          </rPr>
          <t xml:space="preserve">Martin A och Kasper slipper därmed
</t>
        </r>
      </text>
    </comment>
  </commentList>
</comments>
</file>

<file path=xl/sharedStrings.xml><?xml version="1.0" encoding="utf-8"?>
<sst xmlns="http://schemas.openxmlformats.org/spreadsheetml/2006/main" count="363" uniqueCount="193">
  <si>
    <t>Tid</t>
  </si>
  <si>
    <t>Match</t>
  </si>
  <si>
    <t>Arena</t>
  </si>
  <si>
    <t>Datum</t>
  </si>
  <si>
    <t>Funktionär 1</t>
  </si>
  <si>
    <t>Funktionär 2</t>
  </si>
  <si>
    <t>Martin A</t>
  </si>
  <si>
    <t>Mattias</t>
  </si>
  <si>
    <t>David</t>
  </si>
  <si>
    <t>Carl G</t>
  </si>
  <si>
    <t>Linus</t>
  </si>
  <si>
    <t>Carl J</t>
  </si>
  <si>
    <t>Martin K</t>
  </si>
  <si>
    <t>Danilo</t>
  </si>
  <si>
    <t>Fuktionär</t>
  </si>
  <si>
    <t>Spelare</t>
  </si>
  <si>
    <t>Magnus Johansson</t>
  </si>
  <si>
    <t>Anna Holmèn</t>
  </si>
  <si>
    <t xml:space="preserve">Lena Anglenius </t>
  </si>
  <si>
    <t>Robert Johansson</t>
  </si>
  <si>
    <t>Christer Alexandersson</t>
  </si>
  <si>
    <t>Jonas Billing</t>
  </si>
  <si>
    <t>Monica Gustavsson</t>
  </si>
  <si>
    <t>Torbjörn Jonsson</t>
  </si>
  <si>
    <t>Ulf Gabrielsson</t>
  </si>
  <si>
    <t>Kommentar</t>
  </si>
  <si>
    <t>Serie</t>
  </si>
  <si>
    <t>Theodor Billing</t>
  </si>
  <si>
    <t>Anders  och Rosie Zetterblom</t>
  </si>
  <si>
    <t>Edvin</t>
  </si>
  <si>
    <t>Hugo</t>
  </si>
  <si>
    <t>Filip</t>
  </si>
  <si>
    <t>lö 19 sep 2015, 13:10</t>
  </si>
  <si>
    <t xml:space="preserve">Huddinge HK 2 - Eskilstuna Guif </t>
  </si>
  <si>
    <t>sö 4 okt 2015, 13:00</t>
  </si>
  <si>
    <t xml:space="preserve">Eskilstuna Guif - Skogås HK </t>
  </si>
  <si>
    <t>lö 10 okt 2015, 16:30</t>
  </si>
  <si>
    <t xml:space="preserve">Eskilstuna Guif - Visby IF Gute HK </t>
  </si>
  <si>
    <t>sö 18 okt 2015, 12:30</t>
  </si>
  <si>
    <t xml:space="preserve">Eskilstuna Guif - Täby HBK 2 </t>
  </si>
  <si>
    <t>sö 25 okt 2015, 13:15</t>
  </si>
  <si>
    <t xml:space="preserve">Westermalms IF HK - Eskilstuna Guif </t>
  </si>
  <si>
    <t>sö 8 nov 2015, 13:00</t>
  </si>
  <si>
    <t xml:space="preserve">Eskilstuna Guif - Sannadals SK </t>
  </si>
  <si>
    <t>sö 15 nov 2015, 15:30</t>
  </si>
  <si>
    <t xml:space="preserve">Stockholmspolisens IF HF - Eskilstuna Guif </t>
  </si>
  <si>
    <t>sö 22 nov 2015, 14:00</t>
  </si>
  <si>
    <t xml:space="preserve">Eskilstuna Guif - IFK Tumba HK 2 </t>
  </si>
  <si>
    <t>lö 28 nov 2015, 10:10</t>
  </si>
  <si>
    <t xml:space="preserve">Sorunda IF - Eskilstuna Guif </t>
  </si>
  <si>
    <t>lö 5 dec 2015, 13:00</t>
  </si>
  <si>
    <t xml:space="preserve">Eskilstuna Guif - Tyresö Handboll 2 </t>
  </si>
  <si>
    <t>lö 12 dec 2015, 16:50</t>
  </si>
  <si>
    <t xml:space="preserve">Skuru IK 2 - Eskilstuna Guif </t>
  </si>
  <si>
    <t>sö 20 dec 2015, 14:00</t>
  </si>
  <si>
    <t xml:space="preserve">Eskilstuna Guif - Sorunda IF </t>
  </si>
  <si>
    <t>lö 9 jan 2016, 11:45</t>
  </si>
  <si>
    <t xml:space="preserve">Tyresö Handboll 2 - Eskilstuna Guif </t>
  </si>
  <si>
    <t>sö 17 jan 2016, 14:00</t>
  </si>
  <si>
    <t xml:space="preserve">Eskilstuna Guif - Skuru IK 2 </t>
  </si>
  <si>
    <t>sö 24 jan 2016, 14:00</t>
  </si>
  <si>
    <t xml:space="preserve">IFK Tumba HK 2 - Eskilstuna Guif </t>
  </si>
  <si>
    <t>lö 30 jan 2016, 12:30</t>
  </si>
  <si>
    <t xml:space="preserve">Eskilstuna Guif - Stockholmspolisens IF HF </t>
  </si>
  <si>
    <t>sö 7 feb 2016, 15:55</t>
  </si>
  <si>
    <t xml:space="preserve">Sannadals SK - Eskilstuna Guif </t>
  </si>
  <si>
    <t>sö 14 feb 2016, 13:00</t>
  </si>
  <si>
    <t xml:space="preserve">Eskilstuna Guif - Westermalms IF HK </t>
  </si>
  <si>
    <t>lö 20 feb 2016, 13:10</t>
  </si>
  <si>
    <t xml:space="preserve">Visby IF Gute HK - Eskilstuna Guif </t>
  </si>
  <si>
    <t>lö 20 feb 2016, 16:45</t>
  </si>
  <si>
    <t xml:space="preserve">Täby HBK 2 - Eskilstuna Guif </t>
  </si>
  <si>
    <t>lö 12 mar 2016, 11:45</t>
  </si>
  <si>
    <t xml:space="preserve">Skogås HK - Eskilstuna Guif </t>
  </si>
  <si>
    <t>sö 20 mar 2016, 12:30</t>
  </si>
  <si>
    <t xml:space="preserve">Eskilstuna Guif - Huddinge HK 2 </t>
  </si>
  <si>
    <t>P99_N2_S</t>
  </si>
  <si>
    <t>Skogås HK</t>
  </si>
  <si>
    <t>TBD</t>
  </si>
  <si>
    <t>Visby IF Gute HK</t>
  </si>
  <si>
    <t>Täby HBK 2</t>
  </si>
  <si>
    <t>Sannadals SK</t>
  </si>
  <si>
    <t>IFK Tumba HK 2</t>
  </si>
  <si>
    <t>Tyresö Handboll 2</t>
  </si>
  <si>
    <t>Sorunda IF</t>
  </si>
  <si>
    <t>Skuru IK 2</t>
  </si>
  <si>
    <t>Stockholmspolisens IF HK</t>
  </si>
  <si>
    <t>Westermalms IF HK</t>
  </si>
  <si>
    <t>Huddinge HK 2</t>
  </si>
  <si>
    <t>Norrköpings HK 99</t>
  </si>
  <si>
    <t>12.00</t>
  </si>
  <si>
    <t>20.45</t>
  </si>
  <si>
    <t>Eskilstuna Guif 99</t>
  </si>
  <si>
    <t>12.45</t>
  </si>
  <si>
    <t>IFK Nyköping</t>
  </si>
  <si>
    <t>Enköpings HF AP</t>
  </si>
  <si>
    <t>12.15</t>
  </si>
  <si>
    <t>Mantorps IF HF P99-00</t>
  </si>
  <si>
    <t>RP IF Linköping</t>
  </si>
  <si>
    <t>HK Eskil P99</t>
  </si>
  <si>
    <t>13.30</t>
  </si>
  <si>
    <t>VästeråsIrsta HK P99</t>
  </si>
  <si>
    <t>LIF Lindesberg</t>
  </si>
  <si>
    <t>11.30</t>
  </si>
  <si>
    <t>Norrköpings HK 00</t>
  </si>
  <si>
    <t>PA-Elit</t>
  </si>
  <si>
    <t>sö 20 sep 2015, 12:00</t>
  </si>
  <si>
    <t xml:space="preserve">Eskilstuna Guif 00 - Norrköpings HK 99 </t>
  </si>
  <si>
    <t>sö 4 okt 2015, 12:00</t>
  </si>
  <si>
    <t xml:space="preserve">Norrköpings HK 00 - Eskilstuna Guif 00 </t>
  </si>
  <si>
    <t>ti 6 okt 2015, 20:45</t>
  </si>
  <si>
    <t xml:space="preserve">Eskilstuna Guif 00 - Eskilstuna Guif 99 </t>
  </si>
  <si>
    <t>sö 18 okt 2015, 13:15</t>
  </si>
  <si>
    <t xml:space="preserve">LIF Lindesberg - Eskilstuna Guif 00 </t>
  </si>
  <si>
    <t>lö 24 okt 2015, 12:45</t>
  </si>
  <si>
    <t xml:space="preserve">Eskilstuna Guif 00 - IFK Nyköping </t>
  </si>
  <si>
    <t>må 2 nov 2015, 00:00</t>
  </si>
  <si>
    <t xml:space="preserve">VästeråsIrsta Handbollklubb P99 - Eskilstuna Guif 00 </t>
  </si>
  <si>
    <t>lö 14 nov 2015, 13:30</t>
  </si>
  <si>
    <t xml:space="preserve">HK Eskil P99 - Eskilstuna Guif 00 </t>
  </si>
  <si>
    <t>må 16 nov 2015, 00:00</t>
  </si>
  <si>
    <t xml:space="preserve">Eskilstuna Guif 00 - Enköpings HF AP </t>
  </si>
  <si>
    <t>sö 29 nov 2015, 12:50</t>
  </si>
  <si>
    <t xml:space="preserve">Borlänge HK P99 - Eskilstuna Guif 00 </t>
  </si>
  <si>
    <t>sö 6 dec 2015, 12:15</t>
  </si>
  <si>
    <t xml:space="preserve">Eskilstuna Guif 00 - Mantorps IF HF P 99-00 </t>
  </si>
  <si>
    <t>må 7 dec 2015, 00:00</t>
  </si>
  <si>
    <t xml:space="preserve">RP IF Linköping - Eskilstuna Guif 00 </t>
  </si>
  <si>
    <t>må 14 dec 2015, 00:00</t>
  </si>
  <si>
    <t xml:space="preserve">Eskilstuna Guif 00 - RP IF Linköping </t>
  </si>
  <si>
    <t>sö 10 jan 2016, 17:30</t>
  </si>
  <si>
    <t xml:space="preserve">Mantorps IF HF P 99-00 - Eskilstuna Guif 00 </t>
  </si>
  <si>
    <t>må 11 jan 2016, 00:00</t>
  </si>
  <si>
    <t xml:space="preserve">Eskilstuna Guif 00 - Borlänge HK P99 </t>
  </si>
  <si>
    <t>on 20 jan 2016, 20:15</t>
  </si>
  <si>
    <t xml:space="preserve">Enköpings HF AP - Eskilstuna Guif 00 </t>
  </si>
  <si>
    <t>sö 31 jan 2016, 12:00</t>
  </si>
  <si>
    <t xml:space="preserve">Eskilstuna Guif 00 - HK Eskil P99 </t>
  </si>
  <si>
    <t>lö 6 feb 2016, 13:30</t>
  </si>
  <si>
    <t xml:space="preserve">Eskilstuna Guif 00 - VästeråsIrsta Handbollklubb P99 </t>
  </si>
  <si>
    <t>sö 14 feb 2016, 14:15</t>
  </si>
  <si>
    <t xml:space="preserve">IFK Nyköping - Eskilstuna Guif 00 </t>
  </si>
  <si>
    <t>lö 20 feb 2016, 12:00</t>
  </si>
  <si>
    <t xml:space="preserve">Eskilstuna Guif 00 - LIF Lindesberg </t>
  </si>
  <si>
    <t>sö 6 mar 2016, 10:30</t>
  </si>
  <si>
    <t xml:space="preserve">Eskilstuna Guif 99 - Eskilstuna Guif 00 </t>
  </si>
  <si>
    <t>sö 13 mar 2016, 11:30</t>
  </si>
  <si>
    <t xml:space="preserve">Eskilstuna Guif 00 - Norrköpings HK 00 </t>
  </si>
  <si>
    <t>lö 19 mar 2016, 11:30</t>
  </si>
  <si>
    <t xml:space="preserve">Norrköpings HK 99 - Eskilstuna Guif 00 </t>
  </si>
  <si>
    <t>Utbildning 2015/2016</t>
  </si>
  <si>
    <t>Pappa Perovic</t>
  </si>
  <si>
    <t>Antal fördelade funktionärspass:</t>
  </si>
  <si>
    <t>Antal fördelade kioskpass:</t>
  </si>
  <si>
    <t>Jacob</t>
  </si>
  <si>
    <t>Kasper</t>
  </si>
  <si>
    <t>Douglas</t>
  </si>
  <si>
    <t>Teodor Berg</t>
  </si>
  <si>
    <t>Eric J</t>
  </si>
  <si>
    <t>Calle S</t>
  </si>
  <si>
    <t>Kiosk 1</t>
  </si>
  <si>
    <t>Kiosk 2</t>
  </si>
  <si>
    <t>Pontus</t>
  </si>
  <si>
    <t>F</t>
  </si>
  <si>
    <t>David o Martin K har bytt</t>
  </si>
  <si>
    <t xml:space="preserve"> David o Billing har bytt</t>
  </si>
  <si>
    <t>Edvin och Linus har bytt</t>
  </si>
  <si>
    <t>SH Lilla</t>
  </si>
  <si>
    <t>SH Stora</t>
  </si>
  <si>
    <t>Guifhallen</t>
  </si>
  <si>
    <t>Ingen kiosk</t>
  </si>
  <si>
    <t>16.15</t>
  </si>
  <si>
    <t>Spelas i Stockholm, David o Billing resp Mattias och Danilo har bytt</t>
  </si>
  <si>
    <t>David o Martin K har bytt, Carl G tar Kaups f-pass</t>
  </si>
  <si>
    <t>Bergan tar Kaups kioskpass</t>
  </si>
  <si>
    <t>Mattias tar Kaups f-pass</t>
  </si>
  <si>
    <t>x</t>
  </si>
  <si>
    <t>Skjulsta</t>
  </si>
  <si>
    <t>15.30</t>
  </si>
  <si>
    <t>19.50</t>
  </si>
  <si>
    <t>USM FB i sporthallen, Guif centralt kör kiosk (match flyttad från 20/9)</t>
  </si>
  <si>
    <t>USM FA i sporthallen, Guif centralt kör kiosk</t>
  </si>
  <si>
    <t>USM FB i sporthallen, Guif centralt kör kiosk, Billing tog Kaups f-pass</t>
  </si>
  <si>
    <t>Flyttad från 17/1, Damelit har match samtidigt så ingen kiosk</t>
  </si>
  <si>
    <t>Flytt till Guifhallen=&gt;Ingen kiosk</t>
  </si>
  <si>
    <t>12.30</t>
  </si>
  <si>
    <t>Borlänge HK P99 (hemma)</t>
  </si>
  <si>
    <t>Borlänge HK P99 (borta men hemma)</t>
  </si>
  <si>
    <t>Flyttad från 29/11 och blir hemmamatch</t>
  </si>
  <si>
    <t>Damelit har match samtidigt så ingen kiosk</t>
  </si>
  <si>
    <t>19.40</t>
  </si>
  <si>
    <t>Skjulstahallen</t>
  </si>
  <si>
    <t>Flyttad från 20/2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</si>
</sst>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</font>
    <font>
      <sz val="11"/>
      <name val="Arial"/>
      <family val="2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Fill="1" applyBorder="1"/>
    <xf numFmtId="0" fontId="2" fillId="0" borderId="1" xfId="0" applyFont="1" applyBorder="1" applyAlignment="1">
      <alignment horizontal="left" vertical="center"/>
    </xf>
    <xf numFmtId="0" fontId="0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20" fontId="0" fillId="0" borderId="1" xfId="0" applyNumberForma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Border="1"/>
    <xf numFmtId="0" fontId="1" fillId="2" borderId="1" xfId="0" applyFont="1" applyFill="1" applyBorder="1" applyAlignment="1">
      <alignment horizontal="center" wrapText="1"/>
    </xf>
    <xf numFmtId="0" fontId="4" fillId="0" borderId="0" xfId="0" applyFont="1" applyAlignment="1">
      <alignment vertical="center" wrapText="1"/>
    </xf>
    <xf numFmtId="0" fontId="3" fillId="0" borderId="0" xfId="1" applyAlignment="1">
      <alignment vertical="center" wrapText="1"/>
    </xf>
    <xf numFmtId="0" fontId="0" fillId="3" borderId="1" xfId="0" applyFill="1" applyBorder="1"/>
    <xf numFmtId="0" fontId="0" fillId="4" borderId="1" xfId="0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vertical="center" wrapText="1"/>
    </xf>
    <xf numFmtId="0" fontId="5" fillId="0" borderId="0" xfId="0" applyFont="1" applyBorder="1"/>
    <xf numFmtId="0" fontId="5" fillId="0" borderId="0" xfId="0" applyFont="1" applyFill="1" applyBorder="1"/>
    <xf numFmtId="0" fontId="0" fillId="0" borderId="0" xfId="0" applyBorder="1" applyAlignment="1">
      <alignment horizontal="center"/>
    </xf>
    <xf numFmtId="0" fontId="6" fillId="0" borderId="2" xfId="0" applyFont="1" applyFill="1" applyBorder="1"/>
    <xf numFmtId="0" fontId="0" fillId="0" borderId="0" xfId="0" applyFill="1" applyBorder="1"/>
    <xf numFmtId="14" fontId="0" fillId="0" borderId="0" xfId="0" applyNumberFormat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0" fontId="0" fillId="0" borderId="2" xfId="0" applyBorder="1"/>
    <xf numFmtId="0" fontId="6" fillId="0" borderId="0" xfId="0" applyFont="1" applyFill="1" applyBorder="1"/>
    <xf numFmtId="0" fontId="0" fillId="2" borderId="1" xfId="0" applyFill="1" applyBorder="1"/>
    <xf numFmtId="0" fontId="0" fillId="0" borderId="0" xfId="0" applyFont="1"/>
    <xf numFmtId="0" fontId="7" fillId="0" borderId="0" xfId="0" applyFont="1" applyBorder="1"/>
    <xf numFmtId="0" fontId="7" fillId="0" borderId="0" xfId="0" applyFont="1" applyFill="1" applyBorder="1"/>
    <xf numFmtId="0" fontId="0" fillId="5" borderId="1" xfId="0" applyFill="1" applyBorder="1"/>
    <xf numFmtId="0" fontId="7" fillId="5" borderId="0" xfId="0" applyFont="1" applyFill="1" applyBorder="1"/>
    <xf numFmtId="0" fontId="1" fillId="0" borderId="0" xfId="0" applyFont="1" applyAlignment="1">
      <alignment horizontal="right"/>
    </xf>
    <xf numFmtId="0" fontId="0" fillId="0" borderId="1" xfId="0" applyBorder="1" applyAlignment="1">
      <alignment vertical="center"/>
    </xf>
    <xf numFmtId="14" fontId="0" fillId="6" borderId="1" xfId="0" applyNumberFormat="1" applyFill="1" applyBorder="1" applyAlignment="1">
      <alignment horizontal="center"/>
    </xf>
    <xf numFmtId="0" fontId="7" fillId="5" borderId="1" xfId="0" applyFont="1" applyFill="1" applyBorder="1"/>
    <xf numFmtId="14" fontId="0" fillId="7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7" borderId="1" xfId="0" applyFill="1" applyBorder="1"/>
    <xf numFmtId="0" fontId="0" fillId="0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688765</xdr:colOff>
      <xdr:row>2</xdr:row>
      <xdr:rowOff>1059</xdr:rowOff>
    </xdr:from>
    <xdr:to>
      <xdr:col>11</xdr:col>
      <xdr:colOff>71967</xdr:colOff>
      <xdr:row>19</xdr:row>
      <xdr:rowOff>154941</xdr:rowOff>
    </xdr:to>
    <xdr:sp macro="" textlink="">
      <xdr:nvSpPr>
        <xdr:cNvPr id="2" name="TextBox 1"/>
        <xdr:cNvSpPr txBox="1"/>
      </xdr:nvSpPr>
      <xdr:spPr>
        <a:xfrm>
          <a:off x="7995498" y="373592"/>
          <a:ext cx="4861136" cy="334581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/>
            <a:t>Om du</a:t>
          </a:r>
          <a:r>
            <a:rPr lang="sv-SE" sz="1100" b="1" baseline="0"/>
            <a:t> inte </a:t>
          </a:r>
          <a:r>
            <a:rPr lang="sv-SE" sz="1100" b="1"/>
            <a:t>kan den</a:t>
          </a:r>
          <a:r>
            <a:rPr lang="sv-SE" sz="1100" b="1" baseline="0"/>
            <a:t> match du blivit tilldelad så ansvarar du själv för att byta med någon annan.</a:t>
          </a:r>
        </a:p>
        <a:p>
          <a:endParaRPr lang="sv-SE" sz="1100" baseline="0"/>
        </a:p>
        <a:p>
          <a:r>
            <a:rPr lang="sv-SE" sz="1100" baseline="0"/>
            <a:t>Du bör vara på plats en timme innan matchstart.</a:t>
          </a:r>
        </a:p>
        <a:p>
          <a:endParaRPr lang="sv-SE" sz="1100" baseline="0"/>
        </a:p>
        <a:p>
          <a:r>
            <a:rPr lang="sv-SE" sz="1100" baseline="0"/>
            <a:t>Glöm inte att meddela ändringar så att vi får rätt i matchkallelser och i uppföljningen över gjorda arbetspass.</a:t>
          </a:r>
        </a:p>
        <a:p>
          <a:endParaRPr lang="sv-SE" sz="1100" baseline="0"/>
        </a:p>
        <a:p>
          <a:r>
            <a:rPr lang="sv-SE" sz="1100" baseline="0"/>
            <a:t>Hör gärna av dig om du har några frågor!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(men ej  för hjälp att hitta ersättare till ditt pass;-)</a:t>
          </a:r>
          <a:endParaRPr lang="sv-SE">
            <a:effectLst/>
          </a:endParaRPr>
        </a:p>
        <a:p>
          <a:endParaRPr lang="sv-SE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Texta eller ring 070-682 90 31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/Rosie</a:t>
          </a:r>
          <a:endParaRPr lang="sv-SE">
            <a:effectLst/>
          </a:endParaRPr>
        </a:p>
        <a:p>
          <a:endParaRPr lang="sv-SE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aget.se/GUIFP00/Division/Game/296859/4517930" TargetMode="External"/><Relationship Id="rId13" Type="http://schemas.openxmlformats.org/officeDocument/2006/relationships/hyperlink" Target="http://www.laget.se/GUIFP00/Division/Game/296859/4517955" TargetMode="External"/><Relationship Id="rId18" Type="http://schemas.openxmlformats.org/officeDocument/2006/relationships/hyperlink" Target="http://www.laget.se/GUIFP00/Division/Game/296859/4517989" TargetMode="External"/><Relationship Id="rId3" Type="http://schemas.openxmlformats.org/officeDocument/2006/relationships/hyperlink" Target="http://www.laget.se/GUIFP00/Division/Game/296859/4517901" TargetMode="External"/><Relationship Id="rId21" Type="http://schemas.openxmlformats.org/officeDocument/2006/relationships/hyperlink" Target="http://www.laget.se/GUIFP00/Division/Game/296859/4518004" TargetMode="External"/><Relationship Id="rId7" Type="http://schemas.openxmlformats.org/officeDocument/2006/relationships/hyperlink" Target="http://www.laget.se/GUIFP00/Division/Game/296859/4517925" TargetMode="External"/><Relationship Id="rId12" Type="http://schemas.openxmlformats.org/officeDocument/2006/relationships/hyperlink" Target="http://www.laget.se/GUIFP00/Division/Game/296859/4517954" TargetMode="External"/><Relationship Id="rId17" Type="http://schemas.openxmlformats.org/officeDocument/2006/relationships/hyperlink" Target="http://www.laget.se/GUIFP00/Division/Game/296859/4517982" TargetMode="External"/><Relationship Id="rId2" Type="http://schemas.openxmlformats.org/officeDocument/2006/relationships/hyperlink" Target="http://www.laget.se/GUIFP00/Division/Game/296859/4517891" TargetMode="External"/><Relationship Id="rId16" Type="http://schemas.openxmlformats.org/officeDocument/2006/relationships/hyperlink" Target="http://www.laget.se/GUIFP00/Division/Game/296859/4517976" TargetMode="External"/><Relationship Id="rId20" Type="http://schemas.openxmlformats.org/officeDocument/2006/relationships/hyperlink" Target="http://www.laget.se/GUIFP00/Division/Game/296859/4517995" TargetMode="External"/><Relationship Id="rId1" Type="http://schemas.openxmlformats.org/officeDocument/2006/relationships/hyperlink" Target="http://www.laget.se/GUIFP00/Division/Game/296859/4517887" TargetMode="External"/><Relationship Id="rId6" Type="http://schemas.openxmlformats.org/officeDocument/2006/relationships/hyperlink" Target="http://www.laget.se/GUIFP00/Division/Game/296859/4517917" TargetMode="External"/><Relationship Id="rId11" Type="http://schemas.openxmlformats.org/officeDocument/2006/relationships/hyperlink" Target="http://www.laget.se/GUIFP00/Division/Game/296859/4517946" TargetMode="External"/><Relationship Id="rId5" Type="http://schemas.openxmlformats.org/officeDocument/2006/relationships/hyperlink" Target="http://www.laget.se/GUIFP00/Division/Game/296859/4517913" TargetMode="External"/><Relationship Id="rId15" Type="http://schemas.openxmlformats.org/officeDocument/2006/relationships/hyperlink" Target="http://www.laget.se/GUIFP00/Division/Game/296859/4517971" TargetMode="External"/><Relationship Id="rId10" Type="http://schemas.openxmlformats.org/officeDocument/2006/relationships/hyperlink" Target="http://www.laget.se/GUIFP00/Division/Game/296859/4517939" TargetMode="External"/><Relationship Id="rId19" Type="http://schemas.openxmlformats.org/officeDocument/2006/relationships/hyperlink" Target="http://www.laget.se/GUIFP00/Division/Game/296859/4517992" TargetMode="External"/><Relationship Id="rId4" Type="http://schemas.openxmlformats.org/officeDocument/2006/relationships/hyperlink" Target="http://www.laget.se/GUIFP00/Division/Game/296859/4517906" TargetMode="External"/><Relationship Id="rId9" Type="http://schemas.openxmlformats.org/officeDocument/2006/relationships/hyperlink" Target="http://www.laget.se/GUIFP00/Division/Game/296859/4517931" TargetMode="External"/><Relationship Id="rId14" Type="http://schemas.openxmlformats.org/officeDocument/2006/relationships/hyperlink" Target="http://www.laget.se/GUIFP00/Division/Game/296859/4517965" TargetMode="External"/><Relationship Id="rId22" Type="http://schemas.openxmlformats.org/officeDocument/2006/relationships/hyperlink" Target="http://www.laget.se/GUIFP00/Division/Game/296859/4518014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aget.se/GUIFP00/Division/Game/300174/4590504" TargetMode="External"/><Relationship Id="rId13" Type="http://schemas.openxmlformats.org/officeDocument/2006/relationships/hyperlink" Target="http://www.laget.se/GUIFP00/Division/Game/300174/4590537" TargetMode="External"/><Relationship Id="rId18" Type="http://schemas.openxmlformats.org/officeDocument/2006/relationships/hyperlink" Target="http://www.laget.se/GUIFP00/Division/Game/300174/4590566" TargetMode="External"/><Relationship Id="rId3" Type="http://schemas.openxmlformats.org/officeDocument/2006/relationships/hyperlink" Target="http://www.laget.se/GUIFP00/Division/Game/300174/4590473" TargetMode="External"/><Relationship Id="rId21" Type="http://schemas.openxmlformats.org/officeDocument/2006/relationships/hyperlink" Target="http://www.laget.se/GUIFP00/Division/Game/300174/4590581" TargetMode="External"/><Relationship Id="rId7" Type="http://schemas.openxmlformats.org/officeDocument/2006/relationships/hyperlink" Target="http://www.laget.se/GUIFP00/Division/Game/300174/4590497" TargetMode="External"/><Relationship Id="rId12" Type="http://schemas.openxmlformats.org/officeDocument/2006/relationships/hyperlink" Target="http://www.laget.se/GUIFP00/Division/Game/300174/4590528" TargetMode="External"/><Relationship Id="rId17" Type="http://schemas.openxmlformats.org/officeDocument/2006/relationships/hyperlink" Target="http://www.laget.se/GUIFP00/Division/Game/300174/4590558" TargetMode="External"/><Relationship Id="rId2" Type="http://schemas.openxmlformats.org/officeDocument/2006/relationships/hyperlink" Target="http://www.laget.se/GUIFP00/Division/Game/300174/4590469" TargetMode="External"/><Relationship Id="rId16" Type="http://schemas.openxmlformats.org/officeDocument/2006/relationships/hyperlink" Target="http://www.laget.se/GUIFP00/Division/Game/300174/4590553" TargetMode="External"/><Relationship Id="rId20" Type="http://schemas.openxmlformats.org/officeDocument/2006/relationships/hyperlink" Target="http://www.laget.se/GUIFP00/Division/Game/300174/4590579" TargetMode="External"/><Relationship Id="rId1" Type="http://schemas.openxmlformats.org/officeDocument/2006/relationships/hyperlink" Target="http://www.laget.se/GUIFP00/Division/Game/300174/4590462" TargetMode="External"/><Relationship Id="rId6" Type="http://schemas.openxmlformats.org/officeDocument/2006/relationships/hyperlink" Target="http://www.laget.se/GUIFP00/Division/Game/300174/4590491" TargetMode="External"/><Relationship Id="rId11" Type="http://schemas.openxmlformats.org/officeDocument/2006/relationships/hyperlink" Target="http://www.laget.se/GUIFP00/Division/Game/300174/4590520" TargetMode="External"/><Relationship Id="rId5" Type="http://schemas.openxmlformats.org/officeDocument/2006/relationships/hyperlink" Target="http://www.laget.se/GUIFP00/Division/Game/300174/4590485" TargetMode="External"/><Relationship Id="rId15" Type="http://schemas.openxmlformats.org/officeDocument/2006/relationships/hyperlink" Target="http://www.laget.se/GUIFP00/Division/Game/300174/4590547" TargetMode="External"/><Relationship Id="rId10" Type="http://schemas.openxmlformats.org/officeDocument/2006/relationships/hyperlink" Target="http://www.laget.se/GUIFP00/Division/Game/300174/4590516" TargetMode="External"/><Relationship Id="rId19" Type="http://schemas.openxmlformats.org/officeDocument/2006/relationships/hyperlink" Target="http://www.laget.se/GUIFP00/Division/Game/300174/4590570" TargetMode="External"/><Relationship Id="rId4" Type="http://schemas.openxmlformats.org/officeDocument/2006/relationships/hyperlink" Target="http://www.laget.se/GUIFP00/Division/Game/300174/4590481" TargetMode="External"/><Relationship Id="rId9" Type="http://schemas.openxmlformats.org/officeDocument/2006/relationships/hyperlink" Target="http://www.laget.se/GUIFP00/Division/Game/300174/4590510" TargetMode="External"/><Relationship Id="rId14" Type="http://schemas.openxmlformats.org/officeDocument/2006/relationships/hyperlink" Target="http://www.laget.se/GUIFP00/Division/Game/300174/4590538" TargetMode="External"/><Relationship Id="rId22" Type="http://schemas.openxmlformats.org/officeDocument/2006/relationships/hyperlink" Target="http://www.laget.se/GUIFP00/Division/Game/300174/45905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1"/>
  <sheetViews>
    <sheetView tabSelected="1" zoomScale="90" zoomScaleNormal="9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J23" sqref="J23"/>
    </sheetView>
  </sheetViews>
  <sheetFormatPr defaultRowHeight="14.4" x14ac:dyDescent="0.3"/>
  <cols>
    <col min="1" max="1" width="9.5546875" customWidth="1"/>
    <col min="2" max="2" width="11.109375" style="2" customWidth="1"/>
    <col min="3" max="3" width="10.6640625" style="2" customWidth="1"/>
    <col min="4" max="4" width="23.44140625" customWidth="1"/>
    <col min="5" max="5" width="11.33203125" customWidth="1"/>
    <col min="6" max="6" width="13.5546875" customWidth="1"/>
    <col min="7" max="7" width="13.33203125" customWidth="1"/>
    <col min="8" max="9" width="13.5546875" customWidth="1"/>
    <col min="10" max="10" width="60.88671875" customWidth="1"/>
    <col min="11" max="11" width="5.44140625" customWidth="1"/>
  </cols>
  <sheetData>
    <row r="1" spans="1:10" x14ac:dyDescent="0.3">
      <c r="A1" s="13" t="s">
        <v>26</v>
      </c>
      <c r="B1" s="14" t="s">
        <v>3</v>
      </c>
      <c r="C1" s="14" t="s">
        <v>0</v>
      </c>
      <c r="D1" s="13" t="s">
        <v>1</v>
      </c>
      <c r="E1" s="13" t="s">
        <v>2</v>
      </c>
      <c r="F1" s="13" t="s">
        <v>4</v>
      </c>
      <c r="G1" s="13" t="s">
        <v>5</v>
      </c>
      <c r="H1" s="13" t="s">
        <v>160</v>
      </c>
      <c r="I1" s="13" t="s">
        <v>161</v>
      </c>
      <c r="J1" s="13" t="s">
        <v>25</v>
      </c>
    </row>
    <row r="2" spans="1:10" x14ac:dyDescent="0.3">
      <c r="A2" s="20" t="s">
        <v>105</v>
      </c>
      <c r="B2" s="40">
        <v>42294</v>
      </c>
      <c r="C2" s="21" t="s">
        <v>171</v>
      </c>
      <c r="D2" s="1" t="s">
        <v>89</v>
      </c>
      <c r="E2" s="3" t="s">
        <v>167</v>
      </c>
      <c r="F2" s="1" t="s">
        <v>6</v>
      </c>
      <c r="G2" s="1" t="s">
        <v>31</v>
      </c>
      <c r="H2" s="32" t="s">
        <v>170</v>
      </c>
      <c r="I2" s="32" t="s">
        <v>170</v>
      </c>
      <c r="J2" s="41" t="s">
        <v>180</v>
      </c>
    </row>
    <row r="3" spans="1:10" x14ac:dyDescent="0.3">
      <c r="A3" s="19" t="s">
        <v>76</v>
      </c>
      <c r="B3" s="11">
        <v>42281</v>
      </c>
      <c r="C3" s="12">
        <v>0.54166666666666663</v>
      </c>
      <c r="D3" s="3" t="s">
        <v>77</v>
      </c>
      <c r="E3" s="39" t="s">
        <v>167</v>
      </c>
      <c r="F3" s="3" t="s">
        <v>27</v>
      </c>
      <c r="G3" s="3" t="s">
        <v>13</v>
      </c>
      <c r="H3" s="32" t="s">
        <v>170</v>
      </c>
      <c r="I3" s="32" t="s">
        <v>170</v>
      </c>
      <c r="J3" s="41" t="s">
        <v>181</v>
      </c>
    </row>
    <row r="4" spans="1:10" x14ac:dyDescent="0.3">
      <c r="A4" s="20" t="s">
        <v>105</v>
      </c>
      <c r="B4" s="9">
        <v>42283</v>
      </c>
      <c r="C4" s="21" t="s">
        <v>91</v>
      </c>
      <c r="D4" s="1" t="s">
        <v>92</v>
      </c>
      <c r="E4" s="39" t="s">
        <v>167</v>
      </c>
      <c r="F4" s="1" t="s">
        <v>11</v>
      </c>
      <c r="G4" s="1" t="s">
        <v>10</v>
      </c>
      <c r="H4" s="1" t="s">
        <v>158</v>
      </c>
      <c r="I4" s="1" t="s">
        <v>7</v>
      </c>
      <c r="J4" s="36" t="s">
        <v>166</v>
      </c>
    </row>
    <row r="5" spans="1:10" x14ac:dyDescent="0.3">
      <c r="A5" s="19" t="s">
        <v>76</v>
      </c>
      <c r="B5" s="11">
        <v>42287</v>
      </c>
      <c r="C5" s="12">
        <v>0.6875</v>
      </c>
      <c r="D5" s="3" t="s">
        <v>79</v>
      </c>
      <c r="E5" s="32"/>
      <c r="F5" s="3" t="s">
        <v>13</v>
      </c>
      <c r="G5" s="3" t="s">
        <v>27</v>
      </c>
      <c r="H5" s="32"/>
      <c r="I5" s="32"/>
      <c r="J5" s="36" t="s">
        <v>172</v>
      </c>
    </row>
    <row r="6" spans="1:10" x14ac:dyDescent="0.3">
      <c r="A6" s="19" t="s">
        <v>76</v>
      </c>
      <c r="B6" s="9">
        <v>42295</v>
      </c>
      <c r="C6" s="10">
        <v>0.52083333333333337</v>
      </c>
      <c r="D6" s="1" t="s">
        <v>80</v>
      </c>
      <c r="E6" s="39" t="s">
        <v>167</v>
      </c>
      <c r="F6" s="3" t="s">
        <v>27</v>
      </c>
      <c r="G6" s="1" t="s">
        <v>9</v>
      </c>
      <c r="H6" s="32" t="s">
        <v>170</v>
      </c>
      <c r="I6" s="32" t="s">
        <v>170</v>
      </c>
      <c r="J6" s="41" t="s">
        <v>182</v>
      </c>
    </row>
    <row r="7" spans="1:10" x14ac:dyDescent="0.3">
      <c r="A7" s="20" t="s">
        <v>105</v>
      </c>
      <c r="B7" s="9">
        <v>42301</v>
      </c>
      <c r="C7" s="21" t="s">
        <v>93</v>
      </c>
      <c r="D7" s="1" t="s">
        <v>94</v>
      </c>
      <c r="E7" s="39" t="s">
        <v>168</v>
      </c>
      <c r="F7" s="1" t="s">
        <v>29</v>
      </c>
      <c r="G7" s="1" t="s">
        <v>30</v>
      </c>
      <c r="H7" s="1" t="s">
        <v>9</v>
      </c>
      <c r="I7" s="1" t="s">
        <v>8</v>
      </c>
      <c r="J7" s="36" t="s">
        <v>166</v>
      </c>
    </row>
    <row r="8" spans="1:10" x14ac:dyDescent="0.3">
      <c r="A8" s="19" t="s">
        <v>76</v>
      </c>
      <c r="B8" s="9">
        <v>42316</v>
      </c>
      <c r="C8" s="10">
        <v>0.54166666666666663</v>
      </c>
      <c r="D8" s="1" t="s">
        <v>81</v>
      </c>
      <c r="E8" s="3" t="s">
        <v>167</v>
      </c>
      <c r="F8" s="1" t="s">
        <v>11</v>
      </c>
      <c r="G8" s="3" t="s">
        <v>9</v>
      </c>
      <c r="H8" s="1" t="s">
        <v>29</v>
      </c>
      <c r="I8" s="1" t="s">
        <v>30</v>
      </c>
      <c r="J8" s="36" t="s">
        <v>173</v>
      </c>
    </row>
    <row r="9" spans="1:10" x14ac:dyDescent="0.3">
      <c r="A9" s="20" t="s">
        <v>105</v>
      </c>
      <c r="B9" s="11">
        <v>42325</v>
      </c>
      <c r="C9" s="21" t="s">
        <v>179</v>
      </c>
      <c r="D9" s="1" t="s">
        <v>95</v>
      </c>
      <c r="E9" s="36" t="s">
        <v>177</v>
      </c>
      <c r="F9" s="3" t="s">
        <v>7</v>
      </c>
      <c r="G9" s="1" t="s">
        <v>27</v>
      </c>
      <c r="H9" s="3" t="s">
        <v>157</v>
      </c>
      <c r="I9" s="1" t="s">
        <v>154</v>
      </c>
      <c r="J9" s="36" t="s">
        <v>174</v>
      </c>
    </row>
    <row r="10" spans="1:10" x14ac:dyDescent="0.3">
      <c r="A10" s="19" t="s">
        <v>76</v>
      </c>
      <c r="B10" s="11">
        <v>42330</v>
      </c>
      <c r="C10" s="10">
        <v>0.58333333333333337</v>
      </c>
      <c r="D10" s="1" t="s">
        <v>82</v>
      </c>
      <c r="E10" s="3" t="s">
        <v>169</v>
      </c>
      <c r="F10" s="1" t="s">
        <v>29</v>
      </c>
      <c r="G10" s="1" t="s">
        <v>31</v>
      </c>
      <c r="H10" s="32" t="s">
        <v>170</v>
      </c>
      <c r="I10" s="32" t="s">
        <v>170</v>
      </c>
      <c r="J10" s="36"/>
    </row>
    <row r="11" spans="1:10" x14ac:dyDescent="0.3">
      <c r="A11" s="19" t="s">
        <v>76</v>
      </c>
      <c r="B11" s="11">
        <v>42343</v>
      </c>
      <c r="C11" s="10">
        <v>0.54166666666666663</v>
      </c>
      <c r="D11" s="1" t="s">
        <v>83</v>
      </c>
      <c r="E11" s="3" t="s">
        <v>168</v>
      </c>
      <c r="F11" s="1" t="s">
        <v>30</v>
      </c>
      <c r="G11" s="3" t="s">
        <v>7</v>
      </c>
      <c r="H11" s="1" t="s">
        <v>158</v>
      </c>
      <c r="I11" s="1" t="s">
        <v>156</v>
      </c>
      <c r="J11" s="36" t="s">
        <v>175</v>
      </c>
    </row>
    <row r="12" spans="1:10" x14ac:dyDescent="0.3">
      <c r="A12" s="20" t="s">
        <v>105</v>
      </c>
      <c r="B12" s="11">
        <v>42344</v>
      </c>
      <c r="C12" s="21" t="s">
        <v>96</v>
      </c>
      <c r="D12" s="1" t="s">
        <v>97</v>
      </c>
      <c r="E12" s="3" t="s">
        <v>167</v>
      </c>
      <c r="F12" s="1" t="s">
        <v>9</v>
      </c>
      <c r="G12" s="1" t="s">
        <v>11</v>
      </c>
      <c r="H12" s="1" t="s">
        <v>159</v>
      </c>
      <c r="I12" s="1" t="s">
        <v>154</v>
      </c>
      <c r="J12" s="36"/>
    </row>
    <row r="13" spans="1:10" x14ac:dyDescent="0.3">
      <c r="A13" s="20" t="s">
        <v>105</v>
      </c>
      <c r="B13" s="11">
        <v>42357</v>
      </c>
      <c r="C13" s="43" t="s">
        <v>178</v>
      </c>
      <c r="D13" s="1" t="s">
        <v>98</v>
      </c>
      <c r="E13" s="36" t="s">
        <v>177</v>
      </c>
      <c r="F13" s="3" t="s">
        <v>6</v>
      </c>
      <c r="G13" s="1" t="s">
        <v>13</v>
      </c>
      <c r="H13" s="1" t="s">
        <v>157</v>
      </c>
      <c r="I13" s="1" t="s">
        <v>155</v>
      </c>
      <c r="J13" s="36"/>
    </row>
    <row r="14" spans="1:10" ht="15" customHeight="1" x14ac:dyDescent="0.3">
      <c r="A14" s="19" t="s">
        <v>76</v>
      </c>
      <c r="B14" s="11">
        <v>42358</v>
      </c>
      <c r="C14" s="10">
        <v>0.58333333333333337</v>
      </c>
      <c r="D14" s="1" t="s">
        <v>84</v>
      </c>
      <c r="E14" s="3" t="s">
        <v>169</v>
      </c>
      <c r="F14" s="1" t="s">
        <v>10</v>
      </c>
      <c r="G14" s="1" t="s">
        <v>6</v>
      </c>
      <c r="H14" s="32" t="s">
        <v>170</v>
      </c>
      <c r="I14" s="32" t="s">
        <v>170</v>
      </c>
      <c r="J14" s="36" t="s">
        <v>184</v>
      </c>
    </row>
    <row r="15" spans="1:10" x14ac:dyDescent="0.3">
      <c r="A15" s="20" t="s">
        <v>105</v>
      </c>
      <c r="B15" s="11">
        <v>42392</v>
      </c>
      <c r="C15" s="45" t="s">
        <v>185</v>
      </c>
      <c r="D15" s="1" t="s">
        <v>187</v>
      </c>
      <c r="E15" s="3" t="s">
        <v>169</v>
      </c>
      <c r="F15" s="3" t="s">
        <v>7</v>
      </c>
      <c r="G15" s="3" t="s">
        <v>78</v>
      </c>
      <c r="H15" s="32" t="s">
        <v>170</v>
      </c>
      <c r="I15" s="32" t="s">
        <v>170</v>
      </c>
      <c r="J15" s="36" t="s">
        <v>188</v>
      </c>
    </row>
    <row r="16" spans="1:10" x14ac:dyDescent="0.3">
      <c r="A16" s="20" t="s">
        <v>105</v>
      </c>
      <c r="B16" s="11">
        <v>42392</v>
      </c>
      <c r="C16" s="45" t="s">
        <v>178</v>
      </c>
      <c r="D16" s="1" t="s">
        <v>186</v>
      </c>
      <c r="E16" s="3" t="s">
        <v>167</v>
      </c>
      <c r="F16" s="3" t="s">
        <v>13</v>
      </c>
      <c r="G16" s="3" t="s">
        <v>29</v>
      </c>
      <c r="H16" s="32" t="s">
        <v>170</v>
      </c>
      <c r="I16" s="32" t="s">
        <v>170</v>
      </c>
      <c r="J16" s="36" t="s">
        <v>189</v>
      </c>
    </row>
    <row r="17" spans="1:10" ht="15" customHeight="1" x14ac:dyDescent="0.3">
      <c r="A17" s="19" t="s">
        <v>76</v>
      </c>
      <c r="B17" s="11">
        <v>42399</v>
      </c>
      <c r="C17" s="10">
        <v>0.64583333333333337</v>
      </c>
      <c r="D17" s="1" t="s">
        <v>85</v>
      </c>
      <c r="E17" s="3" t="s">
        <v>167</v>
      </c>
      <c r="F17" s="1" t="s">
        <v>27</v>
      </c>
      <c r="G17" s="3" t="s">
        <v>11</v>
      </c>
      <c r="H17" s="32" t="s">
        <v>170</v>
      </c>
      <c r="I17" s="32" t="s">
        <v>170</v>
      </c>
      <c r="J17" s="36" t="s">
        <v>183</v>
      </c>
    </row>
    <row r="18" spans="1:10" ht="15" customHeight="1" x14ac:dyDescent="0.3">
      <c r="A18" s="19" t="s">
        <v>76</v>
      </c>
      <c r="B18" s="9">
        <v>42399</v>
      </c>
      <c r="C18" s="10">
        <v>0.52083333333333337</v>
      </c>
      <c r="D18" s="1" t="s">
        <v>86</v>
      </c>
      <c r="E18" s="3" t="s">
        <v>168</v>
      </c>
      <c r="F18" s="1" t="s">
        <v>7</v>
      </c>
      <c r="G18" s="1" t="s">
        <v>9</v>
      </c>
      <c r="H18" s="3" t="s">
        <v>27</v>
      </c>
      <c r="I18" s="3" t="s">
        <v>154</v>
      </c>
      <c r="J18" s="36"/>
    </row>
    <row r="19" spans="1:10" x14ac:dyDescent="0.3">
      <c r="A19" s="20" t="s">
        <v>105</v>
      </c>
      <c r="B19" s="9">
        <v>42400</v>
      </c>
      <c r="C19" s="21" t="s">
        <v>90</v>
      </c>
      <c r="D19" s="1" t="s">
        <v>99</v>
      </c>
      <c r="E19" s="3" t="s">
        <v>168</v>
      </c>
      <c r="F19" s="1" t="s">
        <v>6</v>
      </c>
      <c r="G19" s="1" t="s">
        <v>30</v>
      </c>
      <c r="H19" s="1" t="s">
        <v>162</v>
      </c>
      <c r="I19" s="1" t="s">
        <v>9</v>
      </c>
      <c r="J19" s="1"/>
    </row>
    <row r="20" spans="1:10" x14ac:dyDescent="0.3">
      <c r="A20" s="20" t="s">
        <v>105</v>
      </c>
      <c r="B20" s="9">
        <v>42406</v>
      </c>
      <c r="C20" s="21" t="s">
        <v>100</v>
      </c>
      <c r="D20" s="1" t="s">
        <v>101</v>
      </c>
      <c r="E20" s="3" t="s">
        <v>168</v>
      </c>
      <c r="F20" s="1" t="s">
        <v>8</v>
      </c>
      <c r="G20" s="1" t="s">
        <v>10</v>
      </c>
      <c r="H20" s="1" t="s">
        <v>30</v>
      </c>
      <c r="I20" s="1" t="s">
        <v>8</v>
      </c>
      <c r="J20" s="36" t="s">
        <v>164</v>
      </c>
    </row>
    <row r="21" spans="1:10" ht="15" customHeight="1" x14ac:dyDescent="0.3">
      <c r="A21" s="19" t="s">
        <v>76</v>
      </c>
      <c r="B21" s="9">
        <v>42414</v>
      </c>
      <c r="C21" s="12">
        <v>0.54166666666666663</v>
      </c>
      <c r="D21" s="1" t="s">
        <v>87</v>
      </c>
      <c r="E21" s="3" t="s">
        <v>167</v>
      </c>
      <c r="F21" s="1" t="s">
        <v>6</v>
      </c>
      <c r="G21" s="1" t="s">
        <v>8</v>
      </c>
      <c r="H21" s="3" t="s">
        <v>31</v>
      </c>
      <c r="I21" s="3" t="s">
        <v>158</v>
      </c>
      <c r="J21" s="3"/>
    </row>
    <row r="22" spans="1:10" x14ac:dyDescent="0.3">
      <c r="A22" s="20" t="s">
        <v>105</v>
      </c>
      <c r="B22" s="42">
        <v>42437</v>
      </c>
      <c r="C22" s="46" t="s">
        <v>190</v>
      </c>
      <c r="D22" s="1" t="s">
        <v>102</v>
      </c>
      <c r="E22" s="44" t="s">
        <v>191</v>
      </c>
      <c r="F22" s="1" t="s">
        <v>13</v>
      </c>
      <c r="G22" s="1" t="s">
        <v>31</v>
      </c>
      <c r="H22" s="1" t="s">
        <v>11</v>
      </c>
      <c r="I22" s="1" t="s">
        <v>27</v>
      </c>
      <c r="J22" s="1" t="s">
        <v>192</v>
      </c>
    </row>
    <row r="23" spans="1:10" x14ac:dyDescent="0.3">
      <c r="A23" s="20" t="s">
        <v>105</v>
      </c>
      <c r="B23" s="9">
        <v>42442</v>
      </c>
      <c r="C23" s="21" t="s">
        <v>103</v>
      </c>
      <c r="D23" s="1" t="s">
        <v>104</v>
      </c>
      <c r="E23" s="3" t="s">
        <v>167</v>
      </c>
      <c r="F23" s="1" t="s">
        <v>7</v>
      </c>
      <c r="G23" s="1" t="s">
        <v>8</v>
      </c>
      <c r="H23" s="1" t="s">
        <v>155</v>
      </c>
      <c r="I23" s="1" t="s">
        <v>156</v>
      </c>
      <c r="J23" s="1" t="s">
        <v>165</v>
      </c>
    </row>
    <row r="24" spans="1:10" x14ac:dyDescent="0.3">
      <c r="A24" s="19" t="s">
        <v>76</v>
      </c>
      <c r="B24" s="9">
        <v>42449</v>
      </c>
      <c r="C24" s="10">
        <v>0.52083333333333337</v>
      </c>
      <c r="D24" s="1" t="s">
        <v>88</v>
      </c>
      <c r="E24" s="3" t="s">
        <v>168</v>
      </c>
      <c r="F24" s="1" t="s">
        <v>11</v>
      </c>
      <c r="G24" s="1" t="s">
        <v>31</v>
      </c>
      <c r="H24" s="3" t="s">
        <v>13</v>
      </c>
      <c r="I24" s="3" t="s">
        <v>159</v>
      </c>
      <c r="J24" s="3"/>
    </row>
    <row r="25" spans="1:10" x14ac:dyDescent="0.3">
      <c r="A25" s="3"/>
      <c r="B25" s="9"/>
      <c r="C25" s="10"/>
      <c r="D25" s="1"/>
      <c r="E25" s="3"/>
      <c r="F25" s="1"/>
      <c r="G25" s="1"/>
      <c r="H25" s="3"/>
      <c r="I25" s="3"/>
      <c r="J25" s="3"/>
    </row>
    <row r="26" spans="1:10" x14ac:dyDescent="0.3">
      <c r="A26" s="3"/>
      <c r="B26" s="9"/>
      <c r="C26" s="12"/>
      <c r="D26" s="1"/>
      <c r="E26" s="3"/>
      <c r="F26" s="1"/>
      <c r="G26" s="1"/>
      <c r="H26" s="3"/>
      <c r="I26" s="3"/>
      <c r="J26" s="3"/>
    </row>
    <row r="27" spans="1:10" x14ac:dyDescent="0.3">
      <c r="A27" s="27"/>
      <c r="B27" s="28"/>
      <c r="C27" s="29"/>
      <c r="D27" s="30"/>
      <c r="E27" s="27"/>
      <c r="F27" s="15"/>
      <c r="G27" s="15"/>
      <c r="H27" s="27"/>
      <c r="I27" s="27"/>
      <c r="J27" s="27"/>
    </row>
    <row r="28" spans="1:10" x14ac:dyDescent="0.3">
      <c r="C28" s="25"/>
      <c r="D28" s="26" t="s">
        <v>152</v>
      </c>
      <c r="H28" s="31" t="s">
        <v>153</v>
      </c>
      <c r="I28" s="31"/>
      <c r="J28" s="31"/>
    </row>
    <row r="29" spans="1:10" x14ac:dyDescent="0.3">
      <c r="D29" t="s">
        <v>27</v>
      </c>
      <c r="E29">
        <f t="shared" ref="E29:E40" si="0">COUNTIFS($F$2:$G$26,D29)</f>
        <v>5</v>
      </c>
      <c r="G29" s="38" t="s">
        <v>163</v>
      </c>
      <c r="H29" s="37" t="s">
        <v>29</v>
      </c>
      <c r="I29" s="33">
        <f>COUNTIFS($H$2:$I$26,H29)</f>
        <v>1</v>
      </c>
      <c r="J29" s="33"/>
    </row>
    <row r="30" spans="1:10" x14ac:dyDescent="0.3">
      <c r="D30" t="s">
        <v>6</v>
      </c>
      <c r="E30">
        <f t="shared" si="0"/>
        <v>5</v>
      </c>
      <c r="G30" s="38" t="s">
        <v>163</v>
      </c>
      <c r="H30" s="37" t="s">
        <v>6</v>
      </c>
      <c r="I30" s="33">
        <f t="shared" ref="I30:I46" si="1">COUNTIFS($H$2:$I$26,H30)</f>
        <v>0</v>
      </c>
      <c r="J30" s="33"/>
    </row>
    <row r="31" spans="1:10" x14ac:dyDescent="0.3">
      <c r="D31" t="s">
        <v>7</v>
      </c>
      <c r="E31">
        <f t="shared" si="0"/>
        <v>5</v>
      </c>
      <c r="G31" s="38"/>
      <c r="H31" s="35" t="s">
        <v>157</v>
      </c>
      <c r="I31" s="33">
        <f t="shared" si="1"/>
        <v>2</v>
      </c>
      <c r="J31" s="33"/>
    </row>
    <row r="32" spans="1:10" x14ac:dyDescent="0.3">
      <c r="D32" t="s">
        <v>9</v>
      </c>
      <c r="E32">
        <f t="shared" si="0"/>
        <v>4</v>
      </c>
      <c r="G32" s="38" t="s">
        <v>163</v>
      </c>
      <c r="H32" s="37" t="s">
        <v>27</v>
      </c>
      <c r="I32" s="33">
        <f t="shared" si="1"/>
        <v>2</v>
      </c>
      <c r="J32" s="33"/>
    </row>
    <row r="33" spans="4:10" x14ac:dyDescent="0.3">
      <c r="D33" t="s">
        <v>11</v>
      </c>
      <c r="E33">
        <f t="shared" si="0"/>
        <v>5</v>
      </c>
      <c r="G33" s="38"/>
      <c r="H33" s="34" t="s">
        <v>154</v>
      </c>
      <c r="I33" s="33">
        <f t="shared" si="1"/>
        <v>3</v>
      </c>
      <c r="J33" s="33"/>
    </row>
    <row r="34" spans="4:10" x14ac:dyDescent="0.3">
      <c r="D34" t="s">
        <v>8</v>
      </c>
      <c r="E34">
        <f t="shared" si="0"/>
        <v>3</v>
      </c>
      <c r="G34" s="38"/>
      <c r="H34" s="34" t="s">
        <v>162</v>
      </c>
      <c r="I34" s="33">
        <f t="shared" si="1"/>
        <v>1</v>
      </c>
      <c r="J34" s="33"/>
    </row>
    <row r="35" spans="4:10" x14ac:dyDescent="0.3">
      <c r="D35" t="s">
        <v>29</v>
      </c>
      <c r="E35">
        <f t="shared" si="0"/>
        <v>3</v>
      </c>
      <c r="G35" s="38" t="s">
        <v>163</v>
      </c>
      <c r="H35" s="37" t="s">
        <v>9</v>
      </c>
      <c r="I35" s="33">
        <f t="shared" si="1"/>
        <v>2</v>
      </c>
      <c r="J35" s="33"/>
    </row>
    <row r="36" spans="4:10" x14ac:dyDescent="0.3">
      <c r="D36" t="s">
        <v>31</v>
      </c>
      <c r="E36">
        <f t="shared" si="0"/>
        <v>4</v>
      </c>
      <c r="G36" s="38" t="s">
        <v>163</v>
      </c>
      <c r="H36" s="37" t="s">
        <v>30</v>
      </c>
      <c r="I36" s="33">
        <f t="shared" si="1"/>
        <v>2</v>
      </c>
      <c r="J36" s="33"/>
    </row>
    <row r="37" spans="4:10" x14ac:dyDescent="0.3">
      <c r="D37" t="s">
        <v>30</v>
      </c>
      <c r="E37">
        <f t="shared" si="0"/>
        <v>3</v>
      </c>
      <c r="G37" s="38" t="s">
        <v>163</v>
      </c>
      <c r="H37" s="37" t="s">
        <v>8</v>
      </c>
      <c r="I37" s="33">
        <f t="shared" si="1"/>
        <v>2</v>
      </c>
      <c r="J37" s="33"/>
    </row>
    <row r="38" spans="4:10" x14ac:dyDescent="0.3">
      <c r="D38" t="s">
        <v>12</v>
      </c>
      <c r="E38">
        <f t="shared" si="0"/>
        <v>0</v>
      </c>
      <c r="G38" s="38" t="s">
        <v>163</v>
      </c>
      <c r="H38" s="37" t="s">
        <v>31</v>
      </c>
      <c r="I38" s="33">
        <f t="shared" si="1"/>
        <v>1</v>
      </c>
      <c r="J38" s="33"/>
    </row>
    <row r="39" spans="4:10" x14ac:dyDescent="0.3">
      <c r="D39" t="s">
        <v>10</v>
      </c>
      <c r="E39">
        <f t="shared" si="0"/>
        <v>3</v>
      </c>
      <c r="G39" s="38"/>
      <c r="H39" s="35" t="s">
        <v>158</v>
      </c>
      <c r="I39" s="33">
        <f t="shared" si="1"/>
        <v>3</v>
      </c>
      <c r="J39" s="33"/>
    </row>
    <row r="40" spans="4:10" x14ac:dyDescent="0.3">
      <c r="D40" s="15" t="s">
        <v>13</v>
      </c>
      <c r="E40">
        <f t="shared" si="0"/>
        <v>5</v>
      </c>
      <c r="G40" s="38" t="s">
        <v>163</v>
      </c>
      <c r="H40" s="37" t="s">
        <v>11</v>
      </c>
      <c r="I40" s="33">
        <f t="shared" si="1"/>
        <v>1</v>
      </c>
      <c r="J40" s="33"/>
    </row>
    <row r="41" spans="4:10" x14ac:dyDescent="0.3">
      <c r="E41">
        <f>SUM(E29:E40)</f>
        <v>45</v>
      </c>
      <c r="G41" s="38" t="s">
        <v>163</v>
      </c>
      <c r="H41" s="37" t="s">
        <v>12</v>
      </c>
      <c r="I41" s="33">
        <f t="shared" si="1"/>
        <v>0</v>
      </c>
      <c r="J41" s="33"/>
    </row>
    <row r="42" spans="4:10" x14ac:dyDescent="0.3">
      <c r="G42" s="38"/>
      <c r="H42" s="34" t="s">
        <v>155</v>
      </c>
      <c r="I42" s="33">
        <f t="shared" si="1"/>
        <v>2</v>
      </c>
      <c r="J42" s="33"/>
    </row>
    <row r="43" spans="4:10" x14ac:dyDescent="0.3">
      <c r="G43" s="38"/>
      <c r="H43" s="35" t="s">
        <v>156</v>
      </c>
      <c r="I43" s="33">
        <f t="shared" si="1"/>
        <v>2</v>
      </c>
      <c r="J43" s="33"/>
    </row>
    <row r="44" spans="4:10" x14ac:dyDescent="0.3">
      <c r="G44" s="38" t="s">
        <v>163</v>
      </c>
      <c r="H44" s="37" t="s">
        <v>13</v>
      </c>
      <c r="I44" s="33">
        <f t="shared" si="1"/>
        <v>1</v>
      </c>
      <c r="J44" s="33"/>
    </row>
    <row r="45" spans="4:10" x14ac:dyDescent="0.3">
      <c r="G45" s="38"/>
      <c r="H45" s="34" t="s">
        <v>159</v>
      </c>
      <c r="I45" s="33">
        <f t="shared" si="1"/>
        <v>2</v>
      </c>
      <c r="J45" s="33"/>
    </row>
    <row r="46" spans="4:10" x14ac:dyDescent="0.3">
      <c r="G46" s="38" t="s">
        <v>163</v>
      </c>
      <c r="H46" s="37" t="s">
        <v>7</v>
      </c>
      <c r="I46" s="33">
        <f t="shared" si="1"/>
        <v>1</v>
      </c>
      <c r="J46" s="33"/>
    </row>
    <row r="47" spans="4:10" x14ac:dyDescent="0.3">
      <c r="H47" s="34"/>
      <c r="I47" s="34">
        <f>SUM(I29:I46)</f>
        <v>28</v>
      </c>
      <c r="J47" s="34"/>
    </row>
    <row r="48" spans="4:10" x14ac:dyDescent="0.3">
      <c r="H48" s="23"/>
      <c r="I48" s="23"/>
      <c r="J48" s="23"/>
    </row>
    <row r="49" spans="8:10" x14ac:dyDescent="0.3">
      <c r="H49" s="23"/>
      <c r="I49" s="23"/>
      <c r="J49" s="23"/>
    </row>
    <row r="50" spans="8:10" x14ac:dyDescent="0.3">
      <c r="H50" s="23"/>
      <c r="I50" s="23"/>
      <c r="J50" s="23"/>
    </row>
    <row r="51" spans="8:10" x14ac:dyDescent="0.3">
      <c r="H51" s="24"/>
      <c r="I51" s="24"/>
      <c r="J51" s="24"/>
    </row>
  </sheetData>
  <autoFilter ref="A1:I26"/>
  <sortState ref="D23:E37">
    <sortCondition ref="D23"/>
  </sortState>
  <pageMargins left="0.7" right="0.7" top="0.75" bottom="0.75" header="0.3" footer="0.3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A2" sqref="A2:A12"/>
    </sheetView>
  </sheetViews>
  <sheetFormatPr defaultRowHeight="14.4" x14ac:dyDescent="0.3"/>
  <cols>
    <col min="1" max="1" width="26.21875" customWidth="1"/>
    <col min="2" max="2" width="13.44140625" style="2" customWidth="1"/>
    <col min="3" max="3" width="14.44140625" customWidth="1"/>
  </cols>
  <sheetData>
    <row r="1" spans="1:3" ht="28.8" x14ac:dyDescent="0.3">
      <c r="A1" s="13" t="s">
        <v>14</v>
      </c>
      <c r="B1" s="16" t="s">
        <v>150</v>
      </c>
      <c r="C1" s="13" t="s">
        <v>15</v>
      </c>
    </row>
    <row r="2" spans="1:3" ht="15" x14ac:dyDescent="0.25">
      <c r="A2" s="4" t="s">
        <v>20</v>
      </c>
      <c r="B2" s="8" t="s">
        <v>176</v>
      </c>
      <c r="C2" s="5" t="s">
        <v>29</v>
      </c>
    </row>
    <row r="3" spans="1:3" x14ac:dyDescent="0.3">
      <c r="A3" s="4" t="s">
        <v>18</v>
      </c>
      <c r="B3" s="8" t="s">
        <v>176</v>
      </c>
      <c r="C3" s="5" t="s">
        <v>6</v>
      </c>
    </row>
    <row r="4" spans="1:3" x14ac:dyDescent="0.3">
      <c r="A4" s="4" t="s">
        <v>21</v>
      </c>
      <c r="B4" s="8" t="s">
        <v>176</v>
      </c>
      <c r="C4" s="5" t="s">
        <v>27</v>
      </c>
    </row>
    <row r="5" spans="1:3" x14ac:dyDescent="0.3">
      <c r="A5" s="4" t="s">
        <v>24</v>
      </c>
      <c r="B5" s="8" t="s">
        <v>176</v>
      </c>
      <c r="C5" s="5" t="s">
        <v>9</v>
      </c>
    </row>
    <row r="6" spans="1:3" x14ac:dyDescent="0.3">
      <c r="A6" s="6" t="s">
        <v>22</v>
      </c>
      <c r="B6" s="8" t="s">
        <v>176</v>
      </c>
      <c r="C6" s="5" t="s">
        <v>10</v>
      </c>
    </row>
    <row r="7" spans="1:3" x14ac:dyDescent="0.3">
      <c r="A7" s="4" t="s">
        <v>17</v>
      </c>
      <c r="B7" s="8" t="s">
        <v>176</v>
      </c>
      <c r="C7" s="5" t="s">
        <v>30</v>
      </c>
    </row>
    <row r="8" spans="1:3" x14ac:dyDescent="0.3">
      <c r="A8" s="4" t="s">
        <v>19</v>
      </c>
      <c r="B8" s="8" t="s">
        <v>176</v>
      </c>
      <c r="C8" s="5" t="s">
        <v>8</v>
      </c>
    </row>
    <row r="9" spans="1:3" x14ac:dyDescent="0.3">
      <c r="A9" s="4" t="s">
        <v>16</v>
      </c>
      <c r="B9" s="8" t="s">
        <v>176</v>
      </c>
      <c r="C9" s="5" t="s">
        <v>31</v>
      </c>
    </row>
    <row r="10" spans="1:3" x14ac:dyDescent="0.3">
      <c r="A10" s="7" t="s">
        <v>23</v>
      </c>
      <c r="B10" s="8" t="s">
        <v>176</v>
      </c>
      <c r="C10" s="5" t="s">
        <v>11</v>
      </c>
    </row>
    <row r="11" spans="1:3" x14ac:dyDescent="0.3">
      <c r="A11" s="7" t="s">
        <v>151</v>
      </c>
      <c r="B11" s="8" t="s">
        <v>176</v>
      </c>
      <c r="C11" s="5" t="s">
        <v>13</v>
      </c>
    </row>
    <row r="12" spans="1:3" x14ac:dyDescent="0.3">
      <c r="A12" s="4" t="s">
        <v>28</v>
      </c>
      <c r="B12" s="8" t="s">
        <v>176</v>
      </c>
      <c r="C12" s="5" t="s">
        <v>7</v>
      </c>
    </row>
  </sheetData>
  <autoFilter ref="A1:C12"/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/>
  </sheetViews>
  <sheetFormatPr defaultRowHeight="14.4" x14ac:dyDescent="0.3"/>
  <cols>
    <col min="1" max="1" width="21.88671875" customWidth="1"/>
    <col min="2" max="2" width="44.6640625" customWidth="1"/>
  </cols>
  <sheetData>
    <row r="1" spans="1:2" ht="19.95" customHeight="1" x14ac:dyDescent="0.3">
      <c r="A1" s="17" t="s">
        <v>32</v>
      </c>
      <c r="B1" s="18" t="s">
        <v>33</v>
      </c>
    </row>
    <row r="2" spans="1:2" ht="19.95" customHeight="1" x14ac:dyDescent="0.3">
      <c r="A2" s="17" t="s">
        <v>34</v>
      </c>
      <c r="B2" s="18" t="s">
        <v>35</v>
      </c>
    </row>
    <row r="3" spans="1:2" ht="19.95" customHeight="1" x14ac:dyDescent="0.3">
      <c r="A3" s="17" t="s">
        <v>36</v>
      </c>
      <c r="B3" s="18" t="s">
        <v>37</v>
      </c>
    </row>
    <row r="4" spans="1:2" ht="19.95" customHeight="1" x14ac:dyDescent="0.3">
      <c r="A4" s="17" t="s">
        <v>38</v>
      </c>
      <c r="B4" s="18" t="s">
        <v>39</v>
      </c>
    </row>
    <row r="5" spans="1:2" ht="19.95" customHeight="1" x14ac:dyDescent="0.3">
      <c r="A5" s="17" t="s">
        <v>40</v>
      </c>
      <c r="B5" s="18" t="s">
        <v>41</v>
      </c>
    </row>
    <row r="6" spans="1:2" ht="19.95" customHeight="1" x14ac:dyDescent="0.3">
      <c r="A6" s="17" t="s">
        <v>42</v>
      </c>
      <c r="B6" s="18" t="s">
        <v>43</v>
      </c>
    </row>
    <row r="7" spans="1:2" ht="19.95" customHeight="1" x14ac:dyDescent="0.3">
      <c r="A7" s="17" t="s">
        <v>44</v>
      </c>
      <c r="B7" s="18" t="s">
        <v>45</v>
      </c>
    </row>
    <row r="8" spans="1:2" ht="19.95" customHeight="1" x14ac:dyDescent="0.3">
      <c r="A8" s="17" t="s">
        <v>46</v>
      </c>
      <c r="B8" s="18" t="s">
        <v>47</v>
      </c>
    </row>
    <row r="9" spans="1:2" ht="19.95" customHeight="1" x14ac:dyDescent="0.3">
      <c r="A9" s="17" t="s">
        <v>48</v>
      </c>
      <c r="B9" s="18" t="s">
        <v>49</v>
      </c>
    </row>
    <row r="10" spans="1:2" ht="19.95" customHeight="1" x14ac:dyDescent="0.3">
      <c r="A10" s="17" t="s">
        <v>50</v>
      </c>
      <c r="B10" s="18" t="s">
        <v>51</v>
      </c>
    </row>
    <row r="11" spans="1:2" ht="19.95" customHeight="1" x14ac:dyDescent="0.3">
      <c r="A11" s="17" t="s">
        <v>52</v>
      </c>
      <c r="B11" s="18" t="s">
        <v>53</v>
      </c>
    </row>
    <row r="12" spans="1:2" ht="19.95" customHeight="1" x14ac:dyDescent="0.3">
      <c r="A12" s="17" t="s">
        <v>54</v>
      </c>
      <c r="B12" s="18" t="s">
        <v>55</v>
      </c>
    </row>
    <row r="13" spans="1:2" ht="19.95" customHeight="1" x14ac:dyDescent="0.3">
      <c r="A13" s="17" t="s">
        <v>56</v>
      </c>
      <c r="B13" s="18" t="s">
        <v>57</v>
      </c>
    </row>
    <row r="14" spans="1:2" ht="19.95" customHeight="1" x14ac:dyDescent="0.3">
      <c r="A14" s="17" t="s">
        <v>58</v>
      </c>
      <c r="B14" s="18" t="s">
        <v>59</v>
      </c>
    </row>
    <row r="15" spans="1:2" ht="19.95" customHeight="1" x14ac:dyDescent="0.3">
      <c r="A15" s="17" t="s">
        <v>60</v>
      </c>
      <c r="B15" s="18" t="s">
        <v>61</v>
      </c>
    </row>
    <row r="16" spans="1:2" ht="19.95" customHeight="1" x14ac:dyDescent="0.3">
      <c r="A16" s="17" t="s">
        <v>62</v>
      </c>
      <c r="B16" s="18" t="s">
        <v>63</v>
      </c>
    </row>
    <row r="17" spans="1:2" ht="19.95" customHeight="1" x14ac:dyDescent="0.3">
      <c r="A17" s="17" t="s">
        <v>64</v>
      </c>
      <c r="B17" s="18" t="s">
        <v>65</v>
      </c>
    </row>
    <row r="18" spans="1:2" ht="19.95" customHeight="1" x14ac:dyDescent="0.3">
      <c r="A18" s="17" t="s">
        <v>66</v>
      </c>
      <c r="B18" s="18" t="s">
        <v>67</v>
      </c>
    </row>
    <row r="19" spans="1:2" ht="19.95" customHeight="1" x14ac:dyDescent="0.3">
      <c r="A19" s="17" t="s">
        <v>68</v>
      </c>
      <c r="B19" s="18" t="s">
        <v>69</v>
      </c>
    </row>
    <row r="20" spans="1:2" ht="19.95" customHeight="1" x14ac:dyDescent="0.3">
      <c r="A20" s="17" t="s">
        <v>70</v>
      </c>
      <c r="B20" s="18" t="s">
        <v>71</v>
      </c>
    </row>
    <row r="21" spans="1:2" ht="19.95" customHeight="1" x14ac:dyDescent="0.3">
      <c r="A21" s="17" t="s">
        <v>72</v>
      </c>
      <c r="B21" s="18" t="s">
        <v>73</v>
      </c>
    </row>
    <row r="22" spans="1:2" ht="19.95" customHeight="1" x14ac:dyDescent="0.3">
      <c r="A22" s="17" t="s">
        <v>74</v>
      </c>
      <c r="B22" s="18" t="s">
        <v>75</v>
      </c>
    </row>
    <row r="23" spans="1:2" ht="14.4" customHeight="1" x14ac:dyDescent="0.3"/>
  </sheetData>
  <hyperlinks>
    <hyperlink ref="B1" r:id="rId1" display="http://www.laget.se/GUIFP00/Division/Game/296859/4517887"/>
    <hyperlink ref="B2" r:id="rId2" display="http://www.laget.se/GUIFP00/Division/Game/296859/4517891"/>
    <hyperlink ref="B3" r:id="rId3" display="http://www.laget.se/GUIFP00/Division/Game/296859/4517901"/>
    <hyperlink ref="B4" r:id="rId4" display="http://www.laget.se/GUIFP00/Division/Game/296859/4517906"/>
    <hyperlink ref="B5" r:id="rId5" display="http://www.laget.se/GUIFP00/Division/Game/296859/4517913"/>
    <hyperlink ref="B6" r:id="rId6" display="http://www.laget.se/GUIFP00/Division/Game/296859/4517917"/>
    <hyperlink ref="B7" r:id="rId7" display="http://www.laget.se/GUIFP00/Division/Game/296859/4517925"/>
    <hyperlink ref="B8" r:id="rId8" display="http://www.laget.se/GUIFP00/Division/Game/296859/4517930"/>
    <hyperlink ref="B9" r:id="rId9" display="http://www.laget.se/GUIFP00/Division/Game/296859/4517931"/>
    <hyperlink ref="B10" r:id="rId10" display="http://www.laget.se/GUIFP00/Division/Game/296859/4517939"/>
    <hyperlink ref="B11" r:id="rId11" display="http://www.laget.se/GUIFP00/Division/Game/296859/4517946"/>
    <hyperlink ref="B12" r:id="rId12" display="http://www.laget.se/GUIFP00/Division/Game/296859/4517954"/>
    <hyperlink ref="B13" r:id="rId13" display="http://www.laget.se/GUIFP00/Division/Game/296859/4517955"/>
    <hyperlink ref="B14" r:id="rId14" display="http://www.laget.se/GUIFP00/Division/Game/296859/4517965"/>
    <hyperlink ref="B15" r:id="rId15" display="http://www.laget.se/GUIFP00/Division/Game/296859/4517971"/>
    <hyperlink ref="B16" r:id="rId16" display="http://www.laget.se/GUIFP00/Division/Game/296859/4517976"/>
    <hyperlink ref="B17" r:id="rId17" display="http://www.laget.se/GUIFP00/Division/Game/296859/4517982"/>
    <hyperlink ref="B18" r:id="rId18" display="http://www.laget.se/GUIFP00/Division/Game/296859/4517989"/>
    <hyperlink ref="B19" r:id="rId19" display="http://www.laget.se/GUIFP00/Division/Game/296859/4517992"/>
    <hyperlink ref="B20" r:id="rId20" display="http://www.laget.se/GUIFP00/Division/Game/296859/4517995"/>
    <hyperlink ref="B21" r:id="rId21" display="http://www.laget.se/GUIFP00/Division/Game/296859/4518004"/>
    <hyperlink ref="B22" r:id="rId22" display="http://www.laget.se/GUIFP00/Division/Game/296859/4518014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/>
  </sheetViews>
  <sheetFormatPr defaultRowHeight="14.4" x14ac:dyDescent="0.3"/>
  <cols>
    <col min="1" max="1" width="18.6640625" customWidth="1"/>
    <col min="2" max="2" width="44.44140625" customWidth="1"/>
  </cols>
  <sheetData>
    <row r="1" spans="1:2" ht="19.95" customHeight="1" x14ac:dyDescent="0.3">
      <c r="A1" s="22" t="s">
        <v>106</v>
      </c>
      <c r="B1" s="18" t="s">
        <v>107</v>
      </c>
    </row>
    <row r="2" spans="1:2" ht="19.95" customHeight="1" x14ac:dyDescent="0.3">
      <c r="A2" s="22" t="s">
        <v>108</v>
      </c>
      <c r="B2" s="18" t="s">
        <v>109</v>
      </c>
    </row>
    <row r="3" spans="1:2" ht="19.95" customHeight="1" x14ac:dyDescent="0.3">
      <c r="A3" s="22" t="s">
        <v>110</v>
      </c>
      <c r="B3" s="18" t="s">
        <v>111</v>
      </c>
    </row>
    <row r="4" spans="1:2" ht="19.95" customHeight="1" x14ac:dyDescent="0.3">
      <c r="A4" s="22" t="s">
        <v>112</v>
      </c>
      <c r="B4" s="18" t="s">
        <v>113</v>
      </c>
    </row>
    <row r="5" spans="1:2" ht="19.95" customHeight="1" x14ac:dyDescent="0.3">
      <c r="A5" s="22" t="s">
        <v>114</v>
      </c>
      <c r="B5" s="18" t="s">
        <v>115</v>
      </c>
    </row>
    <row r="6" spans="1:2" ht="19.95" customHeight="1" x14ac:dyDescent="0.3">
      <c r="A6" s="22" t="s">
        <v>116</v>
      </c>
      <c r="B6" s="18" t="s">
        <v>117</v>
      </c>
    </row>
    <row r="7" spans="1:2" ht="19.95" customHeight="1" x14ac:dyDescent="0.3">
      <c r="A7" s="22" t="s">
        <v>118</v>
      </c>
      <c r="B7" s="18" t="s">
        <v>119</v>
      </c>
    </row>
    <row r="8" spans="1:2" ht="19.95" customHeight="1" x14ac:dyDescent="0.3">
      <c r="A8" s="22" t="s">
        <v>120</v>
      </c>
      <c r="B8" s="18" t="s">
        <v>121</v>
      </c>
    </row>
    <row r="9" spans="1:2" ht="19.95" customHeight="1" x14ac:dyDescent="0.3">
      <c r="A9" s="22" t="s">
        <v>122</v>
      </c>
      <c r="B9" s="18" t="s">
        <v>123</v>
      </c>
    </row>
    <row r="10" spans="1:2" ht="19.95" customHeight="1" x14ac:dyDescent="0.3">
      <c r="A10" s="22" t="s">
        <v>124</v>
      </c>
      <c r="B10" s="18" t="s">
        <v>125</v>
      </c>
    </row>
    <row r="11" spans="1:2" ht="19.95" customHeight="1" x14ac:dyDescent="0.3">
      <c r="A11" s="22" t="s">
        <v>126</v>
      </c>
      <c r="B11" s="18" t="s">
        <v>127</v>
      </c>
    </row>
    <row r="12" spans="1:2" ht="19.95" customHeight="1" x14ac:dyDescent="0.3">
      <c r="A12" s="22" t="s">
        <v>128</v>
      </c>
      <c r="B12" s="18" t="s">
        <v>129</v>
      </c>
    </row>
    <row r="13" spans="1:2" ht="19.95" customHeight="1" x14ac:dyDescent="0.3">
      <c r="A13" s="22" t="s">
        <v>130</v>
      </c>
      <c r="B13" s="18" t="s">
        <v>131</v>
      </c>
    </row>
    <row r="14" spans="1:2" ht="19.95" customHeight="1" x14ac:dyDescent="0.3">
      <c r="A14" s="22" t="s">
        <v>132</v>
      </c>
      <c r="B14" s="18" t="s">
        <v>133</v>
      </c>
    </row>
    <row r="15" spans="1:2" ht="19.95" customHeight="1" x14ac:dyDescent="0.3">
      <c r="A15" s="22" t="s">
        <v>134</v>
      </c>
      <c r="B15" s="18" t="s">
        <v>135</v>
      </c>
    </row>
    <row r="16" spans="1:2" ht="19.95" customHeight="1" x14ac:dyDescent="0.3">
      <c r="A16" s="22" t="s">
        <v>136</v>
      </c>
      <c r="B16" s="18" t="s">
        <v>137</v>
      </c>
    </row>
    <row r="17" spans="1:2" ht="19.95" customHeight="1" x14ac:dyDescent="0.3">
      <c r="A17" s="22" t="s">
        <v>138</v>
      </c>
      <c r="B17" s="18" t="s">
        <v>139</v>
      </c>
    </row>
    <row r="18" spans="1:2" ht="19.95" customHeight="1" x14ac:dyDescent="0.3">
      <c r="A18" s="22" t="s">
        <v>140</v>
      </c>
      <c r="B18" s="18" t="s">
        <v>141</v>
      </c>
    </row>
    <row r="19" spans="1:2" ht="19.95" customHeight="1" x14ac:dyDescent="0.3">
      <c r="A19" s="22" t="s">
        <v>142</v>
      </c>
      <c r="B19" s="18" t="s">
        <v>143</v>
      </c>
    </row>
    <row r="20" spans="1:2" ht="19.95" customHeight="1" x14ac:dyDescent="0.3">
      <c r="A20" s="22" t="s">
        <v>144</v>
      </c>
      <c r="B20" s="18" t="s">
        <v>145</v>
      </c>
    </row>
    <row r="21" spans="1:2" ht="19.95" customHeight="1" x14ac:dyDescent="0.3">
      <c r="A21" s="22" t="s">
        <v>146</v>
      </c>
      <c r="B21" s="18" t="s">
        <v>147</v>
      </c>
    </row>
    <row r="22" spans="1:2" ht="19.95" customHeight="1" x14ac:dyDescent="0.3">
      <c r="A22" s="22" t="s">
        <v>148</v>
      </c>
      <c r="B22" s="18" t="s">
        <v>149</v>
      </c>
    </row>
  </sheetData>
  <hyperlinks>
    <hyperlink ref="B1" r:id="rId1" display="http://www.laget.se/GUIFP00/Division/Game/300174/4590462"/>
    <hyperlink ref="B2" r:id="rId2" display="http://www.laget.se/GUIFP00/Division/Game/300174/4590469"/>
    <hyperlink ref="B3" r:id="rId3" display="http://www.laget.se/GUIFP00/Division/Game/300174/4590473"/>
    <hyperlink ref="B4" r:id="rId4" display="http://www.laget.se/GUIFP00/Division/Game/300174/4590481"/>
    <hyperlink ref="B5" r:id="rId5" display="http://www.laget.se/GUIFP00/Division/Game/300174/4590485"/>
    <hyperlink ref="B6" r:id="rId6" display="http://www.laget.se/GUIFP00/Division/Game/300174/4590491"/>
    <hyperlink ref="B7" r:id="rId7" display="http://www.laget.se/GUIFP00/Division/Game/300174/4590497"/>
    <hyperlink ref="B8" r:id="rId8" display="http://www.laget.se/GUIFP00/Division/Game/300174/4590504"/>
    <hyperlink ref="B9" r:id="rId9" display="http://www.laget.se/GUIFP00/Division/Game/300174/4590510"/>
    <hyperlink ref="B10" r:id="rId10" display="http://www.laget.se/GUIFP00/Division/Game/300174/4590516"/>
    <hyperlink ref="B11" r:id="rId11" display="http://www.laget.se/GUIFP00/Division/Game/300174/4590520"/>
    <hyperlink ref="B12" r:id="rId12" display="http://www.laget.se/GUIFP00/Division/Game/300174/4590528"/>
    <hyperlink ref="B13" r:id="rId13" display="http://www.laget.se/GUIFP00/Division/Game/300174/4590537"/>
    <hyperlink ref="B14" r:id="rId14" display="http://www.laget.se/GUIFP00/Division/Game/300174/4590538"/>
    <hyperlink ref="B15" r:id="rId15" display="http://www.laget.se/GUIFP00/Division/Game/300174/4590547"/>
    <hyperlink ref="B16" r:id="rId16" display="http://www.laget.se/GUIFP00/Division/Game/300174/4590553"/>
    <hyperlink ref="B17" r:id="rId17" display="http://www.laget.se/GUIFP00/Division/Game/300174/4590558"/>
    <hyperlink ref="B18" r:id="rId18" display="http://www.laget.se/GUIFP00/Division/Game/300174/4590566"/>
    <hyperlink ref="B19" r:id="rId19" display="http://www.laget.se/GUIFP00/Division/Game/300174/4590570"/>
    <hyperlink ref="B20" r:id="rId20" display="http://www.laget.se/GUIFP00/Division/Game/300174/4590579"/>
    <hyperlink ref="B21" r:id="rId21" display="http://www.laget.se/GUIFP00/Division/Game/300174/4590581"/>
    <hyperlink ref="B22" r:id="rId22" display="http://www.laget.se/GUIFP00/Division/Game/300174/459058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Schema</vt:lpstr>
      <vt:lpstr>Funktionärer</vt:lpstr>
      <vt:lpstr>Pojkar 99_Nivå 2_Söder</vt:lpstr>
      <vt:lpstr>PA-Elit</vt:lpstr>
      <vt:lpstr>Schema!Print_Area</vt:lpstr>
    </vt:vector>
  </TitlesOfParts>
  <Company>Volvo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rose-mari.zetterblom@volvo.com</dc:creator>
  <cp:lastModifiedBy>Zetterblom Rose-Mari</cp:lastModifiedBy>
  <cp:lastPrinted>2015-08-31T20:09:24Z</cp:lastPrinted>
  <dcterms:created xsi:type="dcterms:W3CDTF">2013-08-30T09:15:37Z</dcterms:created>
  <dcterms:modified xsi:type="dcterms:W3CDTF">2016-03-08T08:39:24Z</dcterms:modified>
</cp:coreProperties>
</file>