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80" windowHeight="1440" activeTab="2"/>
  </bookViews>
  <sheets>
    <sheet name="1999-2009" sheetId="1" r:id="rId1"/>
    <sheet name="Tabell" sheetId="2" r:id="rId2"/>
    <sheet name="Skytte kung" sheetId="3" r:id="rId3"/>
  </sheets>
  <definedNames/>
  <calcPr fullCalcOnLoad="1"/>
</workbook>
</file>

<file path=xl/sharedStrings.xml><?xml version="1.0" encoding="utf-8"?>
<sst xmlns="http://schemas.openxmlformats.org/spreadsheetml/2006/main" count="343" uniqueCount="73">
  <si>
    <t>Frövi IK</t>
  </si>
  <si>
    <t>Hemma Lag</t>
  </si>
  <si>
    <t>FRÖVI IK TIDIGARE MÖTEN SERIE SPEL</t>
  </si>
  <si>
    <t>Totalt</t>
  </si>
  <si>
    <t>Fellingsbro GoIF</t>
  </si>
  <si>
    <t>-</t>
  </si>
  <si>
    <t>Placering</t>
  </si>
  <si>
    <t>Matcher</t>
  </si>
  <si>
    <t>Vunna</t>
  </si>
  <si>
    <t>Oavgjord</t>
  </si>
  <si>
    <t>Förlust</t>
  </si>
  <si>
    <t>Mål</t>
  </si>
  <si>
    <t>Poäng</t>
  </si>
  <si>
    <t>Division</t>
  </si>
  <si>
    <t>Div 5</t>
  </si>
  <si>
    <t>Plus/Minus</t>
  </si>
  <si>
    <t>Ins,</t>
  </si>
  <si>
    <t>Div 4</t>
  </si>
  <si>
    <t>Div 3</t>
  </si>
  <si>
    <r>
      <t xml:space="preserve">1999 </t>
    </r>
    <r>
      <rPr>
        <b/>
        <i/>
        <u val="single"/>
        <sz val="12"/>
        <rFont val="Arial"/>
        <family val="2"/>
      </rPr>
      <t>Årets Skyttekung Andreas Nyden 25st</t>
    </r>
  </si>
  <si>
    <r>
      <t xml:space="preserve">2001 </t>
    </r>
    <r>
      <rPr>
        <b/>
        <i/>
        <u val="single"/>
        <sz val="12"/>
        <rFont val="Arial"/>
        <family val="2"/>
      </rPr>
      <t>Årets Skyttekung Andreas Nyden 21st</t>
    </r>
  </si>
  <si>
    <r>
      <t xml:space="preserve">2002 </t>
    </r>
    <r>
      <rPr>
        <b/>
        <i/>
        <u val="single"/>
        <sz val="12"/>
        <rFont val="Arial"/>
        <family val="2"/>
      </rPr>
      <t>Årets Skyttekung Henrik Adolfsson 14st</t>
    </r>
  </si>
  <si>
    <r>
      <t xml:space="preserve">2003 </t>
    </r>
    <r>
      <rPr>
        <b/>
        <i/>
        <u val="single"/>
        <sz val="12"/>
        <rFont val="Arial"/>
        <family val="2"/>
      </rPr>
      <t>Årets Skyttekung Andreas Nyden 20st</t>
    </r>
  </si>
  <si>
    <r>
      <t xml:space="preserve">2004 </t>
    </r>
    <r>
      <rPr>
        <b/>
        <i/>
        <u val="single"/>
        <sz val="12"/>
        <rFont val="Arial"/>
        <family val="2"/>
      </rPr>
      <t>Årets Skyttekung Chriss Henriksson 7st</t>
    </r>
  </si>
  <si>
    <r>
      <t xml:space="preserve">2005 </t>
    </r>
    <r>
      <rPr>
        <b/>
        <i/>
        <u val="single"/>
        <sz val="12"/>
        <rFont val="Arial"/>
        <family val="2"/>
      </rPr>
      <t>Årets Skyttekung Chriss Henriksson 10st</t>
    </r>
  </si>
  <si>
    <r>
      <t xml:space="preserve">2006 </t>
    </r>
    <r>
      <rPr>
        <b/>
        <i/>
        <u val="single"/>
        <sz val="12"/>
        <rFont val="Arial"/>
        <family val="2"/>
      </rPr>
      <t>Årets Skyttekung Andreas Nyden 15st</t>
    </r>
  </si>
  <si>
    <t>Motståndare</t>
  </si>
  <si>
    <r>
      <t xml:space="preserve">2007 </t>
    </r>
    <r>
      <rPr>
        <b/>
        <i/>
        <u val="single"/>
        <sz val="12"/>
        <rFont val="Arial"/>
        <family val="2"/>
      </rPr>
      <t>Årets Skyttekung Kenneth Krossler 18st</t>
    </r>
  </si>
  <si>
    <t>DIVISION</t>
  </si>
  <si>
    <t>Lag</t>
  </si>
  <si>
    <t>Ovagjort</t>
  </si>
  <si>
    <t>Förluster</t>
  </si>
  <si>
    <t>Insläppta</t>
  </si>
  <si>
    <t>Målskill.</t>
  </si>
  <si>
    <t>2-1 / 2-4</t>
  </si>
  <si>
    <r>
      <t xml:space="preserve">2008 </t>
    </r>
    <r>
      <rPr>
        <b/>
        <i/>
        <u val="single"/>
        <sz val="12"/>
        <rFont val="Arial"/>
        <family val="2"/>
      </rPr>
      <t>Årets Skyttekung Marcus Johansson 12 st</t>
    </r>
  </si>
  <si>
    <t>FK Örebro</t>
  </si>
  <si>
    <t>Lillkyrka IF</t>
  </si>
  <si>
    <t>Garphyttans IF</t>
  </si>
  <si>
    <t>Nora-Pershyttan BK</t>
  </si>
  <si>
    <t>Närkes Kils SK</t>
  </si>
  <si>
    <t>IFK Örebro 2</t>
  </si>
  <si>
    <t>Karslunds FF</t>
  </si>
  <si>
    <t>Real Örebro</t>
  </si>
  <si>
    <t>2-0/4-1</t>
  </si>
  <si>
    <t>3-1/3-2</t>
  </si>
  <si>
    <t>2-0/2-0</t>
  </si>
  <si>
    <t>1-1/11-0</t>
  </si>
  <si>
    <t>Fotboll Div.5 Norra Örebro Herrar 2009</t>
  </si>
  <si>
    <t>Fotboll Div.5 Norra Örebro  Hemma Lag 2009</t>
  </si>
  <si>
    <t>Fotboll Div.5 Norra Örebro  Borta Lag 2009</t>
  </si>
  <si>
    <t>Fotboll Div.5 Vårens Matcher Herrar 2009</t>
  </si>
  <si>
    <t>Närkes Kils IF</t>
  </si>
  <si>
    <t>4-1/ 1-3</t>
  </si>
  <si>
    <t>5--4</t>
  </si>
  <si>
    <t>3-8 / 2-1</t>
  </si>
  <si>
    <t>5--9</t>
  </si>
  <si>
    <t>0-0 / 1-1</t>
  </si>
  <si>
    <t>1--1</t>
  </si>
  <si>
    <t>4-1 / 0-3</t>
  </si>
  <si>
    <t>4--4</t>
  </si>
  <si>
    <t>2-1/ 0-1</t>
  </si>
  <si>
    <t>8--3</t>
  </si>
  <si>
    <t>1-6 / 2-2</t>
  </si>
  <si>
    <t>7--13</t>
  </si>
  <si>
    <t>5-0 / 4-1</t>
  </si>
  <si>
    <t>9--1</t>
  </si>
  <si>
    <t>2-4 / 0-1</t>
  </si>
  <si>
    <t>24--9</t>
  </si>
  <si>
    <t>1-3 / 2-3</t>
  </si>
  <si>
    <t>3--6</t>
  </si>
  <si>
    <t>Fotboll Div.5 Höstens Matcher Herrar 2009</t>
  </si>
  <si>
    <r>
      <t xml:space="preserve">2009 </t>
    </r>
    <r>
      <rPr>
        <b/>
        <i/>
        <u val="single"/>
        <sz val="12"/>
        <rFont val="Arial"/>
        <family val="2"/>
      </rPr>
      <t>Årets Skyttekung Marcus Johansson 7 st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</si>
</sst>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8"/>
      <name val="Monotype Corsiva"/>
      <family val="4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sz val="12"/>
      <name val="Verdana"/>
      <family val="2"/>
    </font>
    <font>
      <b/>
      <i/>
      <u val="single"/>
      <sz val="12"/>
      <name val="Arial"/>
      <family val="2"/>
    </font>
    <font>
      <b/>
      <i/>
      <sz val="20"/>
      <name val="Lucida Calligraphy"/>
      <family val="4"/>
    </font>
    <font>
      <i/>
      <sz val="14"/>
      <name val="Arial"/>
      <family val="2"/>
    </font>
    <font>
      <i/>
      <sz val="14"/>
      <name val="Verdana"/>
      <family val="2"/>
    </font>
    <font>
      <i/>
      <sz val="14"/>
      <name val="Lucida Bright"/>
      <family val="1"/>
    </font>
    <font>
      <i/>
      <sz val="16"/>
      <name val="Arial"/>
      <family val="2"/>
    </font>
    <font>
      <i/>
      <sz val="16"/>
      <name val="Verdana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5" xfId="0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5" xfId="0" applyNumberFormat="1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7" fillId="3" borderId="0" xfId="16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/>
    </xf>
    <xf numFmtId="0" fontId="18" fillId="3" borderId="8" xfId="16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3" borderId="5" xfId="16" applyFont="1" applyFill="1" applyBorder="1" applyAlignment="1">
      <alignment horizontal="center" wrapText="1"/>
    </xf>
    <xf numFmtId="0" fontId="20" fillId="3" borderId="5" xfId="16" applyFont="1" applyFill="1" applyBorder="1" applyAlignment="1">
      <alignment horizontal="center" vertical="center" wrapText="1"/>
    </xf>
    <xf numFmtId="0" fontId="20" fillId="3" borderId="5" xfId="16" applyFont="1" applyFill="1" applyBorder="1" applyAlignment="1" applyProtection="1">
      <alignment horizontal="center" vertical="center" wrapText="1"/>
      <protection/>
    </xf>
    <xf numFmtId="0" fontId="18" fillId="3" borderId="1" xfId="16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3" borderId="0" xfId="16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/>
    </xf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9" fillId="3" borderId="7" xfId="0" applyFont="1" applyFill="1" applyBorder="1" applyAlignment="1">
      <alignment horizontal="center"/>
    </xf>
    <xf numFmtId="0" fontId="18" fillId="0" borderId="7" xfId="0" applyFont="1" applyBorder="1" applyAlignment="1">
      <alignment/>
    </xf>
    <xf numFmtId="0" fontId="19" fillId="3" borderId="7" xfId="0" applyFont="1" applyFill="1" applyBorder="1" applyAlignment="1">
      <alignment horizontal="center" vertical="center"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" borderId="9" xfId="16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8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0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5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5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0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9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5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5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0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9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0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8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8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0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5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E1">
      <selection activeCell="I10" sqref="I10"/>
    </sheetView>
  </sheetViews>
  <sheetFormatPr defaultColWidth="9.140625" defaultRowHeight="12.75"/>
  <cols>
    <col min="1" max="1" width="17.00390625" style="0" bestFit="1" customWidth="1"/>
    <col min="2" max="2" width="28.57421875" style="0" customWidth="1"/>
    <col min="3" max="3" width="11.421875" style="0" customWidth="1"/>
    <col min="4" max="6" width="11.421875" style="0" bestFit="1" customWidth="1"/>
    <col min="7" max="8" width="11.28125" style="0" customWidth="1"/>
    <col min="9" max="9" width="9.28125" style="0" customWidth="1"/>
  </cols>
  <sheetData>
    <row r="1" spans="1:9" ht="21" customHeight="1">
      <c r="A1" s="93" t="s">
        <v>2</v>
      </c>
      <c r="B1" s="94"/>
      <c r="C1" s="94"/>
      <c r="D1" s="94"/>
      <c r="E1" s="94"/>
      <c r="F1" s="94"/>
      <c r="G1" s="94"/>
      <c r="H1" s="94"/>
      <c r="I1" s="95"/>
    </row>
    <row r="2" spans="1:9" ht="21" customHeight="1">
      <c r="A2" s="96" t="s">
        <v>28</v>
      </c>
      <c r="B2" s="96"/>
      <c r="C2" s="44">
        <v>5</v>
      </c>
      <c r="D2" s="44">
        <v>4</v>
      </c>
      <c r="E2" s="44">
        <v>4</v>
      </c>
      <c r="F2" s="44">
        <v>4</v>
      </c>
      <c r="G2" s="44">
        <v>4</v>
      </c>
      <c r="H2" s="44">
        <v>5</v>
      </c>
      <c r="I2" s="44"/>
    </row>
    <row r="3" spans="1:9" ht="19.5" customHeight="1">
      <c r="A3" s="4" t="s">
        <v>1</v>
      </c>
      <c r="B3" s="4" t="s">
        <v>26</v>
      </c>
      <c r="C3" s="5">
        <v>1999</v>
      </c>
      <c r="D3" s="5">
        <v>2000</v>
      </c>
      <c r="E3" s="5">
        <v>2001</v>
      </c>
      <c r="F3" s="5">
        <v>2003</v>
      </c>
      <c r="G3" s="5">
        <v>2008</v>
      </c>
      <c r="H3" s="5">
        <v>2009</v>
      </c>
      <c r="I3" s="3" t="s">
        <v>3</v>
      </c>
    </row>
    <row r="4" spans="1:9" ht="19.5" customHeight="1">
      <c r="A4" s="7" t="s">
        <v>0</v>
      </c>
      <c r="B4" s="8" t="s">
        <v>36</v>
      </c>
      <c r="C4" s="8"/>
      <c r="D4" s="6"/>
      <c r="E4" s="6"/>
      <c r="F4" s="6"/>
      <c r="G4" s="6"/>
      <c r="H4" s="6" t="s">
        <v>57</v>
      </c>
      <c r="I4" s="9" t="s">
        <v>58</v>
      </c>
    </row>
    <row r="5" spans="1:9" ht="19.5" customHeight="1">
      <c r="A5" s="7" t="s">
        <v>0</v>
      </c>
      <c r="B5" s="8" t="s">
        <v>38</v>
      </c>
      <c r="C5" s="8"/>
      <c r="D5" s="6" t="s">
        <v>45</v>
      </c>
      <c r="E5" s="6" t="s">
        <v>46</v>
      </c>
      <c r="F5" s="6" t="s">
        <v>47</v>
      </c>
      <c r="G5" s="45"/>
      <c r="H5" s="45" t="s">
        <v>67</v>
      </c>
      <c r="I5" s="9" t="s">
        <v>68</v>
      </c>
    </row>
    <row r="6" spans="1:9" ht="19.5" customHeight="1">
      <c r="A6" s="7" t="s">
        <v>0</v>
      </c>
      <c r="B6" s="7" t="s">
        <v>37</v>
      </c>
      <c r="C6" s="7"/>
      <c r="D6" s="6"/>
      <c r="E6" s="6"/>
      <c r="F6" s="6"/>
      <c r="G6" s="6"/>
      <c r="H6" s="6" t="s">
        <v>65</v>
      </c>
      <c r="I6" s="10" t="s">
        <v>66</v>
      </c>
    </row>
    <row r="7" spans="1:9" ht="19.5" customHeight="1">
      <c r="A7" s="7" t="s">
        <v>0</v>
      </c>
      <c r="B7" s="7" t="s">
        <v>39</v>
      </c>
      <c r="C7" s="6" t="s">
        <v>44</v>
      </c>
      <c r="D7" s="6"/>
      <c r="E7" s="6"/>
      <c r="F7" s="6"/>
      <c r="G7" s="6"/>
      <c r="H7" s="6" t="s">
        <v>61</v>
      </c>
      <c r="I7" s="10" t="s">
        <v>62</v>
      </c>
    </row>
    <row r="8" spans="1:9" ht="19.5" customHeight="1">
      <c r="A8" s="7" t="s">
        <v>0</v>
      </c>
      <c r="B8" s="8" t="s">
        <v>40</v>
      </c>
      <c r="C8" s="8"/>
      <c r="D8" s="6"/>
      <c r="E8" s="6"/>
      <c r="F8" s="6"/>
      <c r="G8" s="6"/>
      <c r="H8" s="6" t="s">
        <v>53</v>
      </c>
      <c r="I8" s="10" t="s">
        <v>54</v>
      </c>
    </row>
    <row r="9" spans="1:9" ht="19.5" customHeight="1">
      <c r="A9" s="7" t="s">
        <v>0</v>
      </c>
      <c r="B9" s="7" t="s">
        <v>4</v>
      </c>
      <c r="C9" s="7"/>
      <c r="D9" s="6"/>
      <c r="E9" s="6"/>
      <c r="F9" s="6"/>
      <c r="G9" s="6" t="s">
        <v>34</v>
      </c>
      <c r="H9" s="6" t="s">
        <v>63</v>
      </c>
      <c r="I9" s="10" t="s">
        <v>64</v>
      </c>
    </row>
    <row r="10" spans="1:9" ht="19.5" customHeight="1">
      <c r="A10" s="7" t="s">
        <v>0</v>
      </c>
      <c r="B10" s="8" t="s">
        <v>41</v>
      </c>
      <c r="C10" s="8"/>
      <c r="D10" s="6"/>
      <c r="E10" s="6"/>
      <c r="F10" s="6"/>
      <c r="G10" s="6"/>
      <c r="H10" s="6" t="s">
        <v>69</v>
      </c>
      <c r="I10" s="10" t="s">
        <v>70</v>
      </c>
    </row>
    <row r="11" spans="1:9" ht="19.5" customHeight="1">
      <c r="A11" s="7" t="s">
        <v>0</v>
      </c>
      <c r="B11" s="7" t="s">
        <v>42</v>
      </c>
      <c r="C11" s="7"/>
      <c r="D11" s="6"/>
      <c r="E11" s="6"/>
      <c r="F11" s="6"/>
      <c r="G11" s="6"/>
      <c r="H11" s="6" t="s">
        <v>55</v>
      </c>
      <c r="I11" s="10" t="s">
        <v>56</v>
      </c>
    </row>
    <row r="12" spans="1:9" ht="19.5" customHeight="1">
      <c r="A12" s="7" t="s">
        <v>0</v>
      </c>
      <c r="B12" s="7" t="s">
        <v>43</v>
      </c>
      <c r="C12" s="12"/>
      <c r="D12" s="6"/>
      <c r="E12" s="6"/>
      <c r="F12" s="6"/>
      <c r="G12" s="6"/>
      <c r="H12" s="6" t="s">
        <v>59</v>
      </c>
      <c r="I12" s="10" t="s">
        <v>60</v>
      </c>
    </row>
    <row r="13" spans="1:3" ht="12.75">
      <c r="A13" s="2"/>
      <c r="B13" s="2"/>
      <c r="C13" s="2"/>
    </row>
    <row r="16" spans="1:3" ht="12.75">
      <c r="A16" s="2"/>
      <c r="B16" s="1"/>
      <c r="C16" s="1"/>
    </row>
    <row r="17" spans="1:3" ht="12.75">
      <c r="A17" s="1"/>
      <c r="B17" s="2"/>
      <c r="C17" s="2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</sheetData>
  <mergeCells count="2">
    <mergeCell ref="A1:I1"/>
    <mergeCell ref="A2:B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K90"/>
  <sheetViews>
    <sheetView zoomScale="75" zoomScaleNormal="75" workbookViewId="0" topLeftCell="A1">
      <selection activeCell="A16" sqref="A16:K16"/>
    </sheetView>
  </sheetViews>
  <sheetFormatPr defaultColWidth="9.140625" defaultRowHeight="12.75"/>
  <cols>
    <col min="1" max="1" width="13.8515625" style="11" customWidth="1"/>
    <col min="2" max="2" width="29.140625" style="11" customWidth="1"/>
    <col min="3" max="3" width="14.00390625" style="11" bestFit="1" customWidth="1"/>
    <col min="4" max="4" width="11.28125" style="11" customWidth="1"/>
    <col min="5" max="5" width="12.7109375" style="11" bestFit="1" customWidth="1"/>
    <col min="6" max="6" width="13.421875" style="11" bestFit="1" customWidth="1"/>
    <col min="7" max="7" width="11.28125" style="11" customWidth="1"/>
    <col min="8" max="8" width="3.57421875" style="11" customWidth="1"/>
    <col min="9" max="9" width="13.8515625" style="11" bestFit="1" customWidth="1"/>
    <col min="10" max="10" width="12.57421875" style="11" bestFit="1" customWidth="1"/>
    <col min="11" max="11" width="10.57421875" style="11" customWidth="1"/>
  </cols>
  <sheetData>
    <row r="8" spans="1:11" ht="30" customHeight="1">
      <c r="A8" s="97" t="s">
        <v>48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7.75" customHeight="1">
      <c r="A9" s="46" t="s">
        <v>6</v>
      </c>
      <c r="B9" s="64" t="s">
        <v>29</v>
      </c>
      <c r="C9" s="64" t="s">
        <v>7</v>
      </c>
      <c r="D9" s="64" t="s">
        <v>8</v>
      </c>
      <c r="E9" s="64" t="s">
        <v>30</v>
      </c>
      <c r="F9" s="64" t="s">
        <v>31</v>
      </c>
      <c r="G9" s="64" t="s">
        <v>11</v>
      </c>
      <c r="H9" s="64"/>
      <c r="I9" s="64" t="s">
        <v>32</v>
      </c>
      <c r="J9" s="64" t="s">
        <v>33</v>
      </c>
      <c r="K9" s="64" t="s">
        <v>12</v>
      </c>
    </row>
    <row r="10" spans="1:11" ht="21" customHeight="1" thickBot="1">
      <c r="A10" s="86">
        <v>1</v>
      </c>
      <c r="B10" s="85" t="s">
        <v>41</v>
      </c>
      <c r="C10" s="81">
        <v>18</v>
      </c>
      <c r="D10" s="81">
        <v>12</v>
      </c>
      <c r="E10" s="81">
        <v>4</v>
      </c>
      <c r="F10" s="81">
        <v>2</v>
      </c>
      <c r="G10" s="81">
        <v>60</v>
      </c>
      <c r="H10" s="81" t="s">
        <v>5</v>
      </c>
      <c r="I10" s="81">
        <v>35</v>
      </c>
      <c r="J10" s="82">
        <f>SUM(G10-I10)</f>
        <v>25</v>
      </c>
      <c r="K10" s="81">
        <f>SUM(D10*3+E10*1)</f>
        <v>40</v>
      </c>
    </row>
    <row r="11" spans="1:11" ht="21" customHeight="1" thickBot="1">
      <c r="A11" s="87">
        <v>2</v>
      </c>
      <c r="B11" s="101" t="s">
        <v>42</v>
      </c>
      <c r="C11" s="83">
        <v>18</v>
      </c>
      <c r="D11" s="83">
        <v>11</v>
      </c>
      <c r="E11" s="83">
        <v>5</v>
      </c>
      <c r="F11" s="83">
        <v>2</v>
      </c>
      <c r="G11" s="83">
        <v>72</v>
      </c>
      <c r="H11" s="83" t="s">
        <v>5</v>
      </c>
      <c r="I11" s="83">
        <v>30</v>
      </c>
      <c r="J11" s="84">
        <f aca="true" t="shared" si="0" ref="J11:J19">SUM(G11-I11)</f>
        <v>42</v>
      </c>
      <c r="K11" s="83">
        <f aca="true" t="shared" si="1" ref="K11:K19">SUM(D11*3+E11*1)</f>
        <v>38</v>
      </c>
    </row>
    <row r="12" spans="1:11" ht="21" customHeight="1">
      <c r="A12" s="54">
        <v>3</v>
      </c>
      <c r="B12" s="80" t="s">
        <v>36</v>
      </c>
      <c r="C12" s="55">
        <v>18</v>
      </c>
      <c r="D12" s="55">
        <v>8</v>
      </c>
      <c r="E12" s="55">
        <v>5</v>
      </c>
      <c r="F12" s="55">
        <v>5</v>
      </c>
      <c r="G12" s="55">
        <v>61</v>
      </c>
      <c r="H12" s="55" t="s">
        <v>5</v>
      </c>
      <c r="I12" s="55">
        <v>31</v>
      </c>
      <c r="J12" s="60">
        <f t="shared" si="0"/>
        <v>30</v>
      </c>
      <c r="K12" s="61">
        <f t="shared" si="1"/>
        <v>29</v>
      </c>
    </row>
    <row r="13" spans="1:11" ht="21" customHeight="1">
      <c r="A13" s="75">
        <v>4</v>
      </c>
      <c r="B13" s="51" t="s">
        <v>38</v>
      </c>
      <c r="C13" s="58">
        <v>18</v>
      </c>
      <c r="D13" s="58">
        <v>9</v>
      </c>
      <c r="E13" s="58">
        <v>2</v>
      </c>
      <c r="F13" s="58">
        <v>7</v>
      </c>
      <c r="G13" s="58">
        <v>33</v>
      </c>
      <c r="H13" s="58" t="s">
        <v>5</v>
      </c>
      <c r="I13" s="58">
        <v>43</v>
      </c>
      <c r="J13" s="63">
        <f>SUM(G13-I13)</f>
        <v>-10</v>
      </c>
      <c r="K13" s="62">
        <f>SUM(D13*3+E13*1)</f>
        <v>29</v>
      </c>
    </row>
    <row r="14" spans="1:11" ht="21" customHeight="1">
      <c r="A14" s="57">
        <v>5</v>
      </c>
      <c r="B14" s="51" t="s">
        <v>43</v>
      </c>
      <c r="C14" s="58">
        <v>18</v>
      </c>
      <c r="D14" s="58">
        <v>7</v>
      </c>
      <c r="E14" s="58">
        <v>4</v>
      </c>
      <c r="F14" s="58">
        <v>7</v>
      </c>
      <c r="G14" s="58">
        <v>38</v>
      </c>
      <c r="H14" s="58" t="s">
        <v>5</v>
      </c>
      <c r="I14" s="58">
        <v>47</v>
      </c>
      <c r="J14" s="59">
        <f t="shared" si="0"/>
        <v>-9</v>
      </c>
      <c r="K14" s="58">
        <f t="shared" si="1"/>
        <v>25</v>
      </c>
    </row>
    <row r="15" spans="1:11" ht="21" customHeight="1">
      <c r="A15" s="57">
        <v>6</v>
      </c>
      <c r="B15" s="52" t="s">
        <v>4</v>
      </c>
      <c r="C15" s="58">
        <v>18</v>
      </c>
      <c r="D15" s="58">
        <v>7</v>
      </c>
      <c r="E15" s="58">
        <v>3</v>
      </c>
      <c r="F15" s="58">
        <v>8</v>
      </c>
      <c r="G15" s="58">
        <v>39</v>
      </c>
      <c r="H15" s="58" t="s">
        <v>5</v>
      </c>
      <c r="I15" s="58">
        <v>47</v>
      </c>
      <c r="J15" s="59">
        <f t="shared" si="0"/>
        <v>-8</v>
      </c>
      <c r="K15" s="58">
        <f t="shared" si="1"/>
        <v>24</v>
      </c>
    </row>
    <row r="16" spans="1:11" ht="21" customHeight="1">
      <c r="A16" s="57">
        <v>7</v>
      </c>
      <c r="B16" s="51" t="s">
        <v>0</v>
      </c>
      <c r="C16" s="58">
        <v>18</v>
      </c>
      <c r="D16" s="58">
        <v>6</v>
      </c>
      <c r="E16" s="58">
        <v>3</v>
      </c>
      <c r="F16" s="58">
        <v>9</v>
      </c>
      <c r="G16" s="58">
        <v>34</v>
      </c>
      <c r="H16" s="58" t="s">
        <v>5</v>
      </c>
      <c r="I16" s="58">
        <v>40</v>
      </c>
      <c r="J16" s="59">
        <f t="shared" si="0"/>
        <v>-6</v>
      </c>
      <c r="K16" s="58">
        <f t="shared" si="1"/>
        <v>21</v>
      </c>
    </row>
    <row r="17" spans="1:11" ht="21" customHeight="1" thickBot="1">
      <c r="A17" s="86">
        <v>8</v>
      </c>
      <c r="B17" s="102" t="s">
        <v>52</v>
      </c>
      <c r="C17" s="81">
        <v>18</v>
      </c>
      <c r="D17" s="81">
        <v>5</v>
      </c>
      <c r="E17" s="81">
        <v>4</v>
      </c>
      <c r="F17" s="81">
        <v>9</v>
      </c>
      <c r="G17" s="81">
        <v>34</v>
      </c>
      <c r="H17" s="81" t="s">
        <v>5</v>
      </c>
      <c r="I17" s="81">
        <v>48</v>
      </c>
      <c r="J17" s="82">
        <f>SUM(G17-I17)</f>
        <v>-14</v>
      </c>
      <c r="K17" s="81">
        <f>SUM(D17*3+E17*1)</f>
        <v>19</v>
      </c>
    </row>
    <row r="18" spans="1:11" ht="21" customHeight="1">
      <c r="A18" s="54">
        <v>9</v>
      </c>
      <c r="B18" s="88" t="s">
        <v>39</v>
      </c>
      <c r="C18" s="55">
        <v>18</v>
      </c>
      <c r="D18" s="55">
        <v>5</v>
      </c>
      <c r="E18" s="55">
        <v>3</v>
      </c>
      <c r="F18" s="55">
        <v>10</v>
      </c>
      <c r="G18" s="55">
        <v>24</v>
      </c>
      <c r="H18" s="55" t="s">
        <v>5</v>
      </c>
      <c r="I18" s="55">
        <v>41</v>
      </c>
      <c r="J18" s="56">
        <f t="shared" si="0"/>
        <v>-17</v>
      </c>
      <c r="K18" s="55">
        <f t="shared" si="1"/>
        <v>18</v>
      </c>
    </row>
    <row r="19" spans="1:11" ht="21" customHeight="1">
      <c r="A19" s="57">
        <v>10</v>
      </c>
      <c r="B19" s="51" t="s">
        <v>37</v>
      </c>
      <c r="C19" s="58">
        <v>18</v>
      </c>
      <c r="D19" s="58">
        <v>2</v>
      </c>
      <c r="E19" s="58">
        <v>3</v>
      </c>
      <c r="F19" s="58">
        <v>13</v>
      </c>
      <c r="G19" s="58">
        <v>22</v>
      </c>
      <c r="H19" s="58" t="s">
        <v>5</v>
      </c>
      <c r="I19" s="58">
        <v>55</v>
      </c>
      <c r="J19" s="59">
        <f t="shared" si="0"/>
        <v>-33</v>
      </c>
      <c r="K19" s="58">
        <f t="shared" si="1"/>
        <v>9</v>
      </c>
    </row>
    <row r="20" ht="12.75"/>
    <row r="36" spans="1:11" ht="30" customHeight="1">
      <c r="A36" s="97" t="s">
        <v>49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27.75" customHeight="1">
      <c r="A37" s="64" t="s">
        <v>6</v>
      </c>
      <c r="B37" s="64" t="s">
        <v>29</v>
      </c>
      <c r="C37" s="64" t="s">
        <v>7</v>
      </c>
      <c r="D37" s="64" t="s">
        <v>8</v>
      </c>
      <c r="E37" s="64" t="s">
        <v>30</v>
      </c>
      <c r="F37" s="64" t="s">
        <v>31</v>
      </c>
      <c r="G37" s="64" t="s">
        <v>11</v>
      </c>
      <c r="H37" s="64"/>
      <c r="I37" s="64" t="s">
        <v>32</v>
      </c>
      <c r="J37" s="64" t="s">
        <v>33</v>
      </c>
      <c r="K37" s="64" t="s">
        <v>12</v>
      </c>
    </row>
    <row r="38" spans="1:11" ht="18.75" customHeight="1">
      <c r="A38" s="57">
        <v>1</v>
      </c>
      <c r="B38" s="52" t="s">
        <v>42</v>
      </c>
      <c r="C38" s="58">
        <v>9</v>
      </c>
      <c r="D38" s="58">
        <v>6</v>
      </c>
      <c r="E38" s="58">
        <v>2</v>
      </c>
      <c r="F38" s="58">
        <v>1</v>
      </c>
      <c r="G38" s="58">
        <v>46</v>
      </c>
      <c r="H38" s="58" t="s">
        <v>5</v>
      </c>
      <c r="I38" s="58">
        <v>12</v>
      </c>
      <c r="J38" s="59">
        <f>SUM(G38-I38)</f>
        <v>34</v>
      </c>
      <c r="K38" s="58">
        <f>SUM(D38*3+E38*1)</f>
        <v>20</v>
      </c>
    </row>
    <row r="39" spans="1:11" ht="18.75" customHeight="1">
      <c r="A39" s="57">
        <v>2</v>
      </c>
      <c r="B39" s="52" t="s">
        <v>41</v>
      </c>
      <c r="C39" s="58">
        <v>9</v>
      </c>
      <c r="D39" s="58">
        <v>6</v>
      </c>
      <c r="E39" s="58">
        <v>2</v>
      </c>
      <c r="F39" s="58">
        <v>1</v>
      </c>
      <c r="G39" s="58">
        <v>29</v>
      </c>
      <c r="H39" s="58" t="s">
        <v>5</v>
      </c>
      <c r="I39" s="58">
        <v>17</v>
      </c>
      <c r="J39" s="59">
        <f>SUM(G39-I39)</f>
        <v>12</v>
      </c>
      <c r="K39" s="58">
        <f>SUM(D39*3+E39*1)</f>
        <v>20</v>
      </c>
    </row>
    <row r="40" spans="1:11" ht="18.75" customHeight="1">
      <c r="A40" s="57">
        <v>3</v>
      </c>
      <c r="B40" s="51" t="s">
        <v>36</v>
      </c>
      <c r="C40" s="58">
        <v>9</v>
      </c>
      <c r="D40" s="58">
        <v>5</v>
      </c>
      <c r="E40" s="58">
        <v>2</v>
      </c>
      <c r="F40" s="58">
        <v>2</v>
      </c>
      <c r="G40" s="58">
        <v>34</v>
      </c>
      <c r="H40" s="58" t="s">
        <v>5</v>
      </c>
      <c r="I40" s="58">
        <v>14</v>
      </c>
      <c r="J40" s="63">
        <f>SUM(G40-I40)</f>
        <v>20</v>
      </c>
      <c r="K40" s="62">
        <f>SUM(D40*3+E40*1)</f>
        <v>17</v>
      </c>
    </row>
    <row r="41" spans="1:11" ht="18.75" customHeight="1">
      <c r="A41" s="57">
        <v>4</v>
      </c>
      <c r="B41" s="52" t="s">
        <v>4</v>
      </c>
      <c r="C41" s="58">
        <v>9</v>
      </c>
      <c r="D41" s="58">
        <v>4</v>
      </c>
      <c r="E41" s="58">
        <v>3</v>
      </c>
      <c r="F41" s="58">
        <v>2</v>
      </c>
      <c r="G41" s="58">
        <v>22</v>
      </c>
      <c r="H41" s="58" t="s">
        <v>5</v>
      </c>
      <c r="I41" s="58">
        <v>19</v>
      </c>
      <c r="J41" s="59">
        <f>SUM(G41-I41)</f>
        <v>3</v>
      </c>
      <c r="K41" s="58">
        <f>SUM(D41*3+E41*1)</f>
        <v>15</v>
      </c>
    </row>
    <row r="42" spans="1:11" ht="18.75" customHeight="1">
      <c r="A42" s="75">
        <v>5</v>
      </c>
      <c r="B42" s="51" t="s">
        <v>38</v>
      </c>
      <c r="C42" s="58">
        <v>9</v>
      </c>
      <c r="D42" s="58">
        <v>5</v>
      </c>
      <c r="E42" s="58">
        <v>0</v>
      </c>
      <c r="F42" s="58">
        <v>4</v>
      </c>
      <c r="G42" s="58">
        <v>18</v>
      </c>
      <c r="H42" s="58" t="s">
        <v>5</v>
      </c>
      <c r="I42" s="58">
        <v>25</v>
      </c>
      <c r="J42" s="63">
        <f>SUM(G42-I42)</f>
        <v>-7</v>
      </c>
      <c r="K42" s="62">
        <f>SUM(D42*3+E42*1)</f>
        <v>15</v>
      </c>
    </row>
    <row r="43" spans="1:11" ht="18.75" customHeight="1">
      <c r="A43" s="57">
        <v>6</v>
      </c>
      <c r="B43" s="51" t="s">
        <v>0</v>
      </c>
      <c r="C43" s="58">
        <v>9</v>
      </c>
      <c r="D43" s="58">
        <v>4</v>
      </c>
      <c r="E43" s="58">
        <v>1</v>
      </c>
      <c r="F43" s="58">
        <v>4</v>
      </c>
      <c r="G43" s="58">
        <v>19</v>
      </c>
      <c r="H43" s="58" t="s">
        <v>5</v>
      </c>
      <c r="I43" s="58">
        <v>15</v>
      </c>
      <c r="J43" s="59">
        <f>SUM(G43-I43)</f>
        <v>4</v>
      </c>
      <c r="K43" s="58">
        <f>SUM(D43*3+E43*1)</f>
        <v>13</v>
      </c>
    </row>
    <row r="44" spans="1:11" ht="18.75" customHeight="1">
      <c r="A44" s="57">
        <v>7</v>
      </c>
      <c r="B44" s="74" t="s">
        <v>52</v>
      </c>
      <c r="C44" s="58">
        <v>9</v>
      </c>
      <c r="D44" s="58">
        <v>3</v>
      </c>
      <c r="E44" s="58">
        <v>4</v>
      </c>
      <c r="F44" s="58">
        <v>2</v>
      </c>
      <c r="G44" s="58">
        <v>20</v>
      </c>
      <c r="H44" s="58" t="s">
        <v>5</v>
      </c>
      <c r="I44" s="58">
        <v>17</v>
      </c>
      <c r="J44" s="59">
        <f>SUM(G44-I44)</f>
        <v>3</v>
      </c>
      <c r="K44" s="58">
        <f>SUM(D44*3+E44*1)</f>
        <v>13</v>
      </c>
    </row>
    <row r="45" spans="1:11" ht="18.75" customHeight="1">
      <c r="A45" s="57">
        <v>8</v>
      </c>
      <c r="B45" s="51" t="s">
        <v>43</v>
      </c>
      <c r="C45" s="58">
        <v>9</v>
      </c>
      <c r="D45" s="58">
        <v>3</v>
      </c>
      <c r="E45" s="58">
        <v>2</v>
      </c>
      <c r="F45" s="58">
        <v>4</v>
      </c>
      <c r="G45" s="58">
        <v>19</v>
      </c>
      <c r="H45" s="58" t="s">
        <v>5</v>
      </c>
      <c r="I45" s="58">
        <v>21</v>
      </c>
      <c r="J45" s="59">
        <f>SUM(G45-I45)</f>
        <v>-2</v>
      </c>
      <c r="K45" s="58">
        <f>SUM(D45*3+E45*1)</f>
        <v>11</v>
      </c>
    </row>
    <row r="46" spans="1:11" ht="18.75" customHeight="1">
      <c r="A46" s="57">
        <v>9</v>
      </c>
      <c r="B46" s="52" t="s">
        <v>39</v>
      </c>
      <c r="C46" s="58">
        <v>9</v>
      </c>
      <c r="D46" s="58">
        <v>3</v>
      </c>
      <c r="E46" s="58">
        <v>1</v>
      </c>
      <c r="F46" s="58">
        <v>5</v>
      </c>
      <c r="G46" s="58">
        <v>15</v>
      </c>
      <c r="H46" s="58" t="s">
        <v>5</v>
      </c>
      <c r="I46" s="58">
        <v>18</v>
      </c>
      <c r="J46" s="59">
        <f>SUM(G46-I46)</f>
        <v>-3</v>
      </c>
      <c r="K46" s="58">
        <f>SUM(D46*3+E46*1)</f>
        <v>10</v>
      </c>
    </row>
    <row r="47" spans="1:11" ht="18.75" customHeight="1">
      <c r="A47" s="57">
        <v>10</v>
      </c>
      <c r="B47" s="51" t="s">
        <v>37</v>
      </c>
      <c r="C47" s="58">
        <v>9</v>
      </c>
      <c r="D47" s="58">
        <v>1</v>
      </c>
      <c r="E47" s="58">
        <v>1</v>
      </c>
      <c r="F47" s="58">
        <v>7</v>
      </c>
      <c r="G47" s="58">
        <v>12</v>
      </c>
      <c r="H47" s="58" t="s">
        <v>5</v>
      </c>
      <c r="I47" s="58">
        <v>25</v>
      </c>
      <c r="J47" s="59">
        <f>SUM(G47-I47)</f>
        <v>-13</v>
      </c>
      <c r="K47" s="58">
        <f>SUM(D47*3+E47*1)</f>
        <v>4</v>
      </c>
    </row>
    <row r="48" spans="1:11" ht="12" customHeight="1">
      <c r="A48" s="47"/>
      <c r="B48" s="48"/>
      <c r="C48" s="49"/>
      <c r="D48" s="49"/>
      <c r="E48" s="49"/>
      <c r="F48" s="49"/>
      <c r="G48" s="49"/>
      <c r="H48" s="49"/>
      <c r="I48" s="49"/>
      <c r="J48" s="50"/>
      <c r="K48" s="49"/>
    </row>
    <row r="49" spans="1:11" ht="12" customHeight="1">
      <c r="A49" s="47"/>
      <c r="B49" s="48"/>
      <c r="C49" s="49"/>
      <c r="D49" s="49"/>
      <c r="E49" s="49"/>
      <c r="F49" s="49"/>
      <c r="G49" s="49"/>
      <c r="H49" s="49"/>
      <c r="I49" s="49"/>
      <c r="J49" s="50"/>
      <c r="K49" s="49"/>
    </row>
    <row r="50" spans="1:11" ht="30" customHeight="1">
      <c r="A50" s="97" t="s">
        <v>50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 ht="27.75" customHeight="1">
      <c r="A51" s="64" t="s">
        <v>6</v>
      </c>
      <c r="B51" s="64" t="s">
        <v>29</v>
      </c>
      <c r="C51" s="64" t="s">
        <v>7</v>
      </c>
      <c r="D51" s="64" t="s">
        <v>8</v>
      </c>
      <c r="E51" s="64" t="s">
        <v>30</v>
      </c>
      <c r="F51" s="64" t="s">
        <v>31</v>
      </c>
      <c r="G51" s="64" t="s">
        <v>11</v>
      </c>
      <c r="H51" s="64"/>
      <c r="I51" s="64" t="s">
        <v>32</v>
      </c>
      <c r="J51" s="64" t="s">
        <v>33</v>
      </c>
      <c r="K51" s="64" t="s">
        <v>12</v>
      </c>
    </row>
    <row r="52" spans="1:11" ht="18.75" customHeight="1">
      <c r="A52" s="57">
        <v>1</v>
      </c>
      <c r="B52" s="52" t="s">
        <v>41</v>
      </c>
      <c r="C52" s="58">
        <v>9</v>
      </c>
      <c r="D52" s="58">
        <v>6</v>
      </c>
      <c r="E52" s="58">
        <v>2</v>
      </c>
      <c r="F52" s="58">
        <v>1</v>
      </c>
      <c r="G52" s="58">
        <v>31</v>
      </c>
      <c r="H52" s="58" t="s">
        <v>5</v>
      </c>
      <c r="I52" s="58">
        <v>18</v>
      </c>
      <c r="J52" s="59">
        <f>SUM(G52-I52)</f>
        <v>13</v>
      </c>
      <c r="K52" s="58">
        <f>SUM(D52*3+E52*1)</f>
        <v>20</v>
      </c>
    </row>
    <row r="53" spans="1:11" ht="18.75" customHeight="1">
      <c r="A53" s="57">
        <v>2</v>
      </c>
      <c r="B53" s="52" t="s">
        <v>42</v>
      </c>
      <c r="C53" s="58">
        <v>9</v>
      </c>
      <c r="D53" s="58">
        <v>5</v>
      </c>
      <c r="E53" s="58">
        <v>3</v>
      </c>
      <c r="F53" s="58">
        <v>1</v>
      </c>
      <c r="G53" s="58">
        <v>26</v>
      </c>
      <c r="H53" s="58" t="s">
        <v>5</v>
      </c>
      <c r="I53" s="58">
        <v>18</v>
      </c>
      <c r="J53" s="63">
        <f>SUM(G53-I53)</f>
        <v>8</v>
      </c>
      <c r="K53" s="62">
        <f>SUM(D53*3+E53*1)</f>
        <v>18</v>
      </c>
    </row>
    <row r="54" spans="1:11" ht="18.75" customHeight="1">
      <c r="A54" s="57">
        <v>3</v>
      </c>
      <c r="B54" s="51" t="s">
        <v>38</v>
      </c>
      <c r="C54" s="58">
        <v>9</v>
      </c>
      <c r="D54" s="58">
        <v>4</v>
      </c>
      <c r="E54" s="58">
        <v>2</v>
      </c>
      <c r="F54" s="58">
        <v>3</v>
      </c>
      <c r="G54" s="58">
        <v>15</v>
      </c>
      <c r="H54" s="58" t="s">
        <v>5</v>
      </c>
      <c r="I54" s="58">
        <v>18</v>
      </c>
      <c r="J54" s="59">
        <f>SUM(G54-I54)</f>
        <v>-3</v>
      </c>
      <c r="K54" s="58">
        <f>SUM(D54*3+E54*1)</f>
        <v>14</v>
      </c>
    </row>
    <row r="55" spans="1:11" ht="18.75" customHeight="1">
      <c r="A55" s="57">
        <v>4</v>
      </c>
      <c r="B55" s="51" t="s">
        <v>43</v>
      </c>
      <c r="C55" s="55">
        <v>9</v>
      </c>
      <c r="D55" s="55">
        <v>4</v>
      </c>
      <c r="E55" s="55">
        <v>2</v>
      </c>
      <c r="F55" s="55">
        <v>3</v>
      </c>
      <c r="G55" s="55">
        <v>19</v>
      </c>
      <c r="H55" s="55" t="s">
        <v>5</v>
      </c>
      <c r="I55" s="55">
        <v>26</v>
      </c>
      <c r="J55" s="60">
        <f>SUM(G55-I55)</f>
        <v>-7</v>
      </c>
      <c r="K55" s="61">
        <f>SUM(D55*3+E55*1)</f>
        <v>14</v>
      </c>
    </row>
    <row r="56" spans="1:11" ht="18.75" customHeight="1">
      <c r="A56" s="57">
        <v>5</v>
      </c>
      <c r="B56" s="51" t="s">
        <v>36</v>
      </c>
      <c r="C56" s="58">
        <v>9</v>
      </c>
      <c r="D56" s="58">
        <v>3</v>
      </c>
      <c r="E56" s="58">
        <v>3</v>
      </c>
      <c r="F56" s="58">
        <v>3</v>
      </c>
      <c r="G56" s="58">
        <v>27</v>
      </c>
      <c r="H56" s="58" t="s">
        <v>5</v>
      </c>
      <c r="I56" s="58">
        <v>17</v>
      </c>
      <c r="J56" s="59">
        <f>SUM(G56-I56)</f>
        <v>10</v>
      </c>
      <c r="K56" s="58">
        <f>SUM(D56*3+E56*1)</f>
        <v>12</v>
      </c>
    </row>
    <row r="57" spans="1:11" ht="18.75" customHeight="1">
      <c r="A57" s="57">
        <v>6</v>
      </c>
      <c r="B57" s="52" t="s">
        <v>4</v>
      </c>
      <c r="C57" s="58">
        <v>9</v>
      </c>
      <c r="D57" s="58">
        <v>3</v>
      </c>
      <c r="E57" s="58">
        <v>0</v>
      </c>
      <c r="F57" s="58">
        <v>6</v>
      </c>
      <c r="G57" s="58">
        <v>17</v>
      </c>
      <c r="H57" s="58" t="s">
        <v>5</v>
      </c>
      <c r="I57" s="58">
        <v>28</v>
      </c>
      <c r="J57" s="59">
        <f>SUM(G57-I57)</f>
        <v>-11</v>
      </c>
      <c r="K57" s="58">
        <f>SUM(D57*3+E57*1)</f>
        <v>9</v>
      </c>
    </row>
    <row r="58" spans="1:11" ht="18.75" customHeight="1">
      <c r="A58" s="57">
        <v>7</v>
      </c>
      <c r="B58" s="76" t="s">
        <v>0</v>
      </c>
      <c r="C58" s="58">
        <v>9</v>
      </c>
      <c r="D58" s="58">
        <v>2</v>
      </c>
      <c r="E58" s="58">
        <v>2</v>
      </c>
      <c r="F58" s="58">
        <v>5</v>
      </c>
      <c r="G58" s="58">
        <v>15</v>
      </c>
      <c r="H58" s="58" t="s">
        <v>5</v>
      </c>
      <c r="I58" s="58">
        <v>25</v>
      </c>
      <c r="J58" s="59">
        <f>SUM(G58-I58)</f>
        <v>-10</v>
      </c>
      <c r="K58" s="58">
        <f>SUM(D58*3+E58*1)</f>
        <v>8</v>
      </c>
    </row>
    <row r="59" spans="1:11" ht="18.75" customHeight="1">
      <c r="A59" s="57">
        <v>8</v>
      </c>
      <c r="B59" s="52" t="s">
        <v>39</v>
      </c>
      <c r="C59" s="58">
        <v>9</v>
      </c>
      <c r="D59" s="58">
        <v>2</v>
      </c>
      <c r="E59" s="58">
        <v>2</v>
      </c>
      <c r="F59" s="58">
        <v>5</v>
      </c>
      <c r="G59" s="58">
        <v>9</v>
      </c>
      <c r="H59" s="58" t="s">
        <v>5</v>
      </c>
      <c r="I59" s="58">
        <v>23</v>
      </c>
      <c r="J59" s="59">
        <f>SUM(G59-I59)</f>
        <v>-14</v>
      </c>
      <c r="K59" s="58">
        <f>SUM(D59*3+E59*1)</f>
        <v>8</v>
      </c>
    </row>
    <row r="60" spans="1:11" ht="18.75" customHeight="1">
      <c r="A60" s="57">
        <v>9</v>
      </c>
      <c r="B60" s="74" t="s">
        <v>52</v>
      </c>
      <c r="C60" s="58">
        <v>9</v>
      </c>
      <c r="D60" s="58">
        <v>2</v>
      </c>
      <c r="E60" s="58">
        <v>0</v>
      </c>
      <c r="F60" s="58">
        <v>7</v>
      </c>
      <c r="G60" s="58">
        <v>14</v>
      </c>
      <c r="H60" s="58" t="s">
        <v>5</v>
      </c>
      <c r="I60" s="58">
        <v>31</v>
      </c>
      <c r="J60" s="59">
        <f>SUM(G60-I60)</f>
        <v>-17</v>
      </c>
      <c r="K60" s="58">
        <f>SUM(D60*3+E60*1)</f>
        <v>6</v>
      </c>
    </row>
    <row r="61" spans="1:11" ht="18.75" customHeight="1">
      <c r="A61" s="57">
        <v>10</v>
      </c>
      <c r="B61" s="51" t="s">
        <v>37</v>
      </c>
      <c r="C61" s="58">
        <v>9</v>
      </c>
      <c r="D61" s="58">
        <v>1</v>
      </c>
      <c r="E61" s="58">
        <v>2</v>
      </c>
      <c r="F61" s="58">
        <v>6</v>
      </c>
      <c r="G61" s="58">
        <v>10</v>
      </c>
      <c r="H61" s="58" t="s">
        <v>5</v>
      </c>
      <c r="I61" s="58">
        <v>30</v>
      </c>
      <c r="J61" s="59">
        <f>SUM(G61-I61)</f>
        <v>-20</v>
      </c>
      <c r="K61" s="58">
        <f>SUM(D61*3+E61*1)</f>
        <v>5</v>
      </c>
    </row>
    <row r="62" spans="1:11" ht="18.75" customHeight="1">
      <c r="A62" s="65"/>
      <c r="B62" s="77"/>
      <c r="C62" s="78"/>
      <c r="D62" s="78"/>
      <c r="E62" s="78"/>
      <c r="F62" s="78"/>
      <c r="G62" s="78"/>
      <c r="H62" s="78"/>
      <c r="I62" s="78"/>
      <c r="J62" s="79"/>
      <c r="K62" s="78"/>
    </row>
    <row r="63" spans="1:11" ht="18.75" customHeight="1">
      <c r="A63" s="65"/>
      <c r="B63" s="77"/>
      <c r="C63" s="78"/>
      <c r="D63" s="78"/>
      <c r="E63" s="78"/>
      <c r="F63" s="78"/>
      <c r="G63" s="78"/>
      <c r="H63" s="78"/>
      <c r="I63" s="78"/>
      <c r="J63" s="79"/>
      <c r="K63" s="78"/>
    </row>
    <row r="64" spans="1:11" ht="18.75" customHeight="1">
      <c r="A64" s="65"/>
      <c r="B64" s="77"/>
      <c r="C64" s="78"/>
      <c r="D64" s="78"/>
      <c r="E64" s="78"/>
      <c r="F64" s="78"/>
      <c r="G64" s="78"/>
      <c r="H64" s="78"/>
      <c r="I64" s="78"/>
      <c r="J64" s="79"/>
      <c r="K64" s="78"/>
    </row>
    <row r="65" spans="1:11" ht="30" customHeight="1">
      <c r="A65" s="97" t="s">
        <v>51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1:11" ht="27.75" customHeight="1">
      <c r="A66" s="64" t="s">
        <v>6</v>
      </c>
      <c r="B66" s="64" t="s">
        <v>29</v>
      </c>
      <c r="C66" s="64" t="s">
        <v>7</v>
      </c>
      <c r="D66" s="64" t="s">
        <v>8</v>
      </c>
      <c r="E66" s="64" t="s">
        <v>30</v>
      </c>
      <c r="F66" s="64" t="s">
        <v>31</v>
      </c>
      <c r="G66" s="64" t="s">
        <v>11</v>
      </c>
      <c r="H66" s="64"/>
      <c r="I66" s="64" t="s">
        <v>32</v>
      </c>
      <c r="J66" s="64" t="s">
        <v>33</v>
      </c>
      <c r="K66" s="64" t="s">
        <v>12</v>
      </c>
    </row>
    <row r="67" spans="1:11" ht="18.75" customHeight="1">
      <c r="A67" s="89">
        <v>1</v>
      </c>
      <c r="B67" s="90" t="s">
        <v>42</v>
      </c>
      <c r="C67" s="91">
        <v>9</v>
      </c>
      <c r="D67" s="91">
        <v>6</v>
      </c>
      <c r="E67" s="91">
        <v>3</v>
      </c>
      <c r="F67" s="91">
        <v>0</v>
      </c>
      <c r="G67" s="91">
        <v>41</v>
      </c>
      <c r="H67" s="91" t="s">
        <v>5</v>
      </c>
      <c r="I67" s="91">
        <v>15</v>
      </c>
      <c r="J67" s="92">
        <f aca="true" t="shared" si="2" ref="J67:J76">SUM(G67-I67)</f>
        <v>26</v>
      </c>
      <c r="K67" s="91">
        <f aca="true" t="shared" si="3" ref="K67:K76">SUM(D67*3+E67*1)</f>
        <v>21</v>
      </c>
    </row>
    <row r="68" spans="1:11" ht="18.75" customHeight="1">
      <c r="A68" s="75">
        <v>2</v>
      </c>
      <c r="B68" s="51" t="s">
        <v>38</v>
      </c>
      <c r="C68" s="58">
        <v>9</v>
      </c>
      <c r="D68" s="58">
        <v>5</v>
      </c>
      <c r="E68" s="58">
        <v>2</v>
      </c>
      <c r="F68" s="58">
        <v>2</v>
      </c>
      <c r="G68" s="58">
        <v>21</v>
      </c>
      <c r="H68" s="58" t="s">
        <v>5</v>
      </c>
      <c r="I68" s="58">
        <v>17</v>
      </c>
      <c r="J68" s="63">
        <f t="shared" si="2"/>
        <v>4</v>
      </c>
      <c r="K68" s="62">
        <f t="shared" si="3"/>
        <v>17</v>
      </c>
    </row>
    <row r="69" spans="1:11" ht="18.75" customHeight="1">
      <c r="A69" s="57">
        <v>3</v>
      </c>
      <c r="B69" s="51" t="s">
        <v>36</v>
      </c>
      <c r="C69" s="58">
        <v>9</v>
      </c>
      <c r="D69" s="58">
        <v>4</v>
      </c>
      <c r="E69" s="58">
        <v>4</v>
      </c>
      <c r="F69" s="58">
        <v>1</v>
      </c>
      <c r="G69" s="58">
        <v>30</v>
      </c>
      <c r="H69" s="58" t="s">
        <v>5</v>
      </c>
      <c r="I69" s="58">
        <v>13</v>
      </c>
      <c r="J69" s="63">
        <f t="shared" si="2"/>
        <v>17</v>
      </c>
      <c r="K69" s="62">
        <f t="shared" si="3"/>
        <v>16</v>
      </c>
    </row>
    <row r="70" spans="1:11" ht="18.75" customHeight="1">
      <c r="A70" s="57">
        <v>4</v>
      </c>
      <c r="B70" s="52" t="s">
        <v>41</v>
      </c>
      <c r="C70" s="58">
        <v>9</v>
      </c>
      <c r="D70" s="58">
        <v>4</v>
      </c>
      <c r="E70" s="58">
        <v>4</v>
      </c>
      <c r="F70" s="58">
        <v>1</v>
      </c>
      <c r="G70" s="58">
        <v>25</v>
      </c>
      <c r="H70" s="58" t="s">
        <v>5</v>
      </c>
      <c r="I70" s="58">
        <v>16</v>
      </c>
      <c r="J70" s="59">
        <f t="shared" si="2"/>
        <v>9</v>
      </c>
      <c r="K70" s="58">
        <f t="shared" si="3"/>
        <v>16</v>
      </c>
    </row>
    <row r="71" spans="1:11" ht="18.75" customHeight="1">
      <c r="A71" s="57">
        <v>5</v>
      </c>
      <c r="B71" s="51" t="s">
        <v>0</v>
      </c>
      <c r="C71" s="58">
        <v>9</v>
      </c>
      <c r="D71" s="58">
        <v>4</v>
      </c>
      <c r="E71" s="58">
        <v>1</v>
      </c>
      <c r="F71" s="58">
        <v>4</v>
      </c>
      <c r="G71" s="58">
        <v>22</v>
      </c>
      <c r="H71" s="58" t="s">
        <v>5</v>
      </c>
      <c r="I71" s="58">
        <v>24</v>
      </c>
      <c r="J71" s="59">
        <f t="shared" si="2"/>
        <v>-2</v>
      </c>
      <c r="K71" s="58">
        <f t="shared" si="3"/>
        <v>13</v>
      </c>
    </row>
    <row r="72" spans="1:11" ht="18.75" customHeight="1">
      <c r="A72" s="57">
        <v>6</v>
      </c>
      <c r="B72" s="51" t="s">
        <v>43</v>
      </c>
      <c r="C72" s="58">
        <v>9</v>
      </c>
      <c r="D72" s="58">
        <v>3</v>
      </c>
      <c r="E72" s="58">
        <v>2</v>
      </c>
      <c r="F72" s="58">
        <v>4</v>
      </c>
      <c r="G72" s="58">
        <v>18</v>
      </c>
      <c r="H72" s="58" t="s">
        <v>5</v>
      </c>
      <c r="I72" s="58">
        <v>29</v>
      </c>
      <c r="J72" s="59">
        <f t="shared" si="2"/>
        <v>-11</v>
      </c>
      <c r="K72" s="58">
        <f t="shared" si="3"/>
        <v>11</v>
      </c>
    </row>
    <row r="73" spans="1:11" ht="18.75" customHeight="1">
      <c r="A73" s="57">
        <v>7</v>
      </c>
      <c r="B73" s="52" t="s">
        <v>4</v>
      </c>
      <c r="C73" s="58">
        <v>9</v>
      </c>
      <c r="D73" s="58">
        <v>3</v>
      </c>
      <c r="E73" s="58">
        <v>1</v>
      </c>
      <c r="F73" s="58">
        <v>5</v>
      </c>
      <c r="G73" s="58">
        <v>20</v>
      </c>
      <c r="H73" s="58" t="s">
        <v>5</v>
      </c>
      <c r="I73" s="58">
        <v>24</v>
      </c>
      <c r="J73" s="59">
        <f t="shared" si="2"/>
        <v>-4</v>
      </c>
      <c r="K73" s="58">
        <f t="shared" si="3"/>
        <v>10</v>
      </c>
    </row>
    <row r="74" spans="1:11" ht="18.75" customHeight="1">
      <c r="A74" s="57">
        <v>8</v>
      </c>
      <c r="B74" s="51" t="s">
        <v>37</v>
      </c>
      <c r="C74" s="58">
        <v>9</v>
      </c>
      <c r="D74" s="58">
        <v>2</v>
      </c>
      <c r="E74" s="58">
        <v>2</v>
      </c>
      <c r="F74" s="58">
        <v>5</v>
      </c>
      <c r="G74" s="58">
        <v>13</v>
      </c>
      <c r="H74" s="58" t="s">
        <v>5</v>
      </c>
      <c r="I74" s="58">
        <v>25</v>
      </c>
      <c r="J74" s="59">
        <f t="shared" si="2"/>
        <v>-12</v>
      </c>
      <c r="K74" s="58">
        <f t="shared" si="3"/>
        <v>8</v>
      </c>
    </row>
    <row r="75" spans="1:11" ht="18.75" customHeight="1">
      <c r="A75" s="57">
        <v>9</v>
      </c>
      <c r="B75" s="74" t="s">
        <v>52</v>
      </c>
      <c r="C75" s="58">
        <v>9</v>
      </c>
      <c r="D75" s="58">
        <v>1</v>
      </c>
      <c r="E75" s="58">
        <v>3</v>
      </c>
      <c r="F75" s="58">
        <v>5</v>
      </c>
      <c r="G75" s="58">
        <v>18</v>
      </c>
      <c r="H75" s="58" t="s">
        <v>5</v>
      </c>
      <c r="I75" s="58">
        <v>26</v>
      </c>
      <c r="J75" s="59">
        <f t="shared" si="2"/>
        <v>-8</v>
      </c>
      <c r="K75" s="58">
        <f t="shared" si="3"/>
        <v>6</v>
      </c>
    </row>
    <row r="76" spans="1:11" ht="18.75" customHeight="1">
      <c r="A76" s="57">
        <v>10</v>
      </c>
      <c r="B76" s="52" t="s">
        <v>39</v>
      </c>
      <c r="C76" s="58">
        <v>9</v>
      </c>
      <c r="D76" s="58">
        <v>1</v>
      </c>
      <c r="E76" s="58">
        <v>2</v>
      </c>
      <c r="F76" s="58">
        <v>6</v>
      </c>
      <c r="G76" s="58">
        <v>8</v>
      </c>
      <c r="H76" s="58" t="s">
        <v>5</v>
      </c>
      <c r="I76" s="58">
        <v>27</v>
      </c>
      <c r="J76" s="59">
        <f t="shared" si="2"/>
        <v>-19</v>
      </c>
      <c r="K76" s="58">
        <f t="shared" si="3"/>
        <v>5</v>
      </c>
    </row>
    <row r="77" spans="1:11" ht="15.75" customHeight="1">
      <c r="A77" s="65"/>
      <c r="B77" s="66"/>
      <c r="C77" s="67"/>
      <c r="D77" s="67"/>
      <c r="E77" s="67"/>
      <c r="F77" s="67"/>
      <c r="G77" s="67"/>
      <c r="H77" s="67"/>
      <c r="I77" s="67"/>
      <c r="J77" s="68"/>
      <c r="K77" s="67"/>
    </row>
    <row r="78" spans="1:11" ht="15.75" customHeight="1">
      <c r="A78" s="65"/>
      <c r="B78" s="66"/>
      <c r="C78" s="67"/>
      <c r="D78" s="67"/>
      <c r="E78" s="67"/>
      <c r="F78" s="67"/>
      <c r="G78" s="67"/>
      <c r="H78" s="67"/>
      <c r="I78" s="67"/>
      <c r="J78" s="68"/>
      <c r="K78" s="67"/>
    </row>
    <row r="79" spans="1:11" ht="25.5">
      <c r="A79" s="97" t="s">
        <v>71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1:11" ht="27" customHeight="1">
      <c r="A80" s="64" t="s">
        <v>6</v>
      </c>
      <c r="B80" s="64" t="s">
        <v>29</v>
      </c>
      <c r="C80" s="64" t="s">
        <v>7</v>
      </c>
      <c r="D80" s="64" t="s">
        <v>8</v>
      </c>
      <c r="E80" s="64" t="s">
        <v>30</v>
      </c>
      <c r="F80" s="64" t="s">
        <v>31</v>
      </c>
      <c r="G80" s="64" t="s">
        <v>11</v>
      </c>
      <c r="H80" s="64"/>
      <c r="I80" s="64" t="s">
        <v>32</v>
      </c>
      <c r="J80" s="64" t="s">
        <v>33</v>
      </c>
      <c r="K80" s="64" t="s">
        <v>12</v>
      </c>
    </row>
    <row r="81" spans="1:11" ht="18.75" customHeight="1">
      <c r="A81" s="57">
        <v>1</v>
      </c>
      <c r="B81" s="52" t="s">
        <v>41</v>
      </c>
      <c r="C81" s="58">
        <v>9</v>
      </c>
      <c r="D81" s="58">
        <v>8</v>
      </c>
      <c r="E81" s="58">
        <v>0</v>
      </c>
      <c r="F81" s="58">
        <v>1</v>
      </c>
      <c r="G81" s="58">
        <v>35</v>
      </c>
      <c r="H81" s="58" t="s">
        <v>5</v>
      </c>
      <c r="I81" s="58">
        <v>19</v>
      </c>
      <c r="J81" s="59">
        <f>SUM(G81-I81)</f>
        <v>16</v>
      </c>
      <c r="K81" s="58">
        <f>SUM(D81*3+E81*1)</f>
        <v>24</v>
      </c>
    </row>
    <row r="82" spans="1:11" ht="18.75" customHeight="1">
      <c r="A82" s="57">
        <v>2</v>
      </c>
      <c r="B82" s="52" t="s">
        <v>42</v>
      </c>
      <c r="C82" s="58">
        <v>9</v>
      </c>
      <c r="D82" s="58">
        <v>6</v>
      </c>
      <c r="E82" s="58">
        <v>1</v>
      </c>
      <c r="F82" s="58">
        <v>2</v>
      </c>
      <c r="G82" s="58">
        <v>19</v>
      </c>
      <c r="H82" s="58" t="s">
        <v>5</v>
      </c>
      <c r="I82" s="58">
        <v>20</v>
      </c>
      <c r="J82" s="63">
        <f aca="true" t="shared" si="4" ref="J82:J90">SUM(G82-I82)</f>
        <v>-1</v>
      </c>
      <c r="K82" s="62">
        <f aca="true" t="shared" si="5" ref="K82:K90">SUM(D82*3+E82*1)</f>
        <v>19</v>
      </c>
    </row>
    <row r="83" spans="1:11" ht="18.75" customHeight="1">
      <c r="A83" s="54">
        <v>3</v>
      </c>
      <c r="B83" s="51" t="s">
        <v>43</v>
      </c>
      <c r="C83" s="55">
        <v>9</v>
      </c>
      <c r="D83" s="55">
        <v>4</v>
      </c>
      <c r="E83" s="55">
        <v>2</v>
      </c>
      <c r="F83" s="55">
        <v>3</v>
      </c>
      <c r="G83" s="55">
        <v>20</v>
      </c>
      <c r="H83" s="55" t="s">
        <v>5</v>
      </c>
      <c r="I83" s="55">
        <v>18</v>
      </c>
      <c r="J83" s="56">
        <f>SUM(G83-I83)</f>
        <v>2</v>
      </c>
      <c r="K83" s="55">
        <f>SUM(D83*3+E83*1)</f>
        <v>14</v>
      </c>
    </row>
    <row r="84" spans="1:11" ht="18.75" customHeight="1">
      <c r="A84" s="54">
        <v>4</v>
      </c>
      <c r="B84" s="52" t="s">
        <v>4</v>
      </c>
      <c r="C84" s="55">
        <v>9</v>
      </c>
      <c r="D84" s="55">
        <v>4</v>
      </c>
      <c r="E84" s="55">
        <v>2</v>
      </c>
      <c r="F84" s="55">
        <v>3</v>
      </c>
      <c r="G84" s="55">
        <v>19</v>
      </c>
      <c r="H84" s="55" t="s">
        <v>5</v>
      </c>
      <c r="I84" s="55">
        <v>23</v>
      </c>
      <c r="J84" s="56">
        <f>SUM(G84-I84)</f>
        <v>-4</v>
      </c>
      <c r="K84" s="55">
        <f>SUM(D84*3+E84*1)</f>
        <v>14</v>
      </c>
    </row>
    <row r="85" spans="1:11" ht="18.75" customHeight="1">
      <c r="A85" s="57">
        <v>5</v>
      </c>
      <c r="B85" s="51" t="s">
        <v>36</v>
      </c>
      <c r="C85" s="58">
        <v>9</v>
      </c>
      <c r="D85" s="58">
        <v>4</v>
      </c>
      <c r="E85" s="58">
        <v>1</v>
      </c>
      <c r="F85" s="58">
        <v>4</v>
      </c>
      <c r="G85" s="58">
        <v>31</v>
      </c>
      <c r="H85" s="58" t="s">
        <v>5</v>
      </c>
      <c r="I85" s="58">
        <v>18</v>
      </c>
      <c r="J85" s="59">
        <f t="shared" si="4"/>
        <v>13</v>
      </c>
      <c r="K85" s="58">
        <f t="shared" si="5"/>
        <v>13</v>
      </c>
    </row>
    <row r="86" spans="1:11" ht="18.75" customHeight="1">
      <c r="A86" s="54">
        <v>6</v>
      </c>
      <c r="B86" s="52" t="s">
        <v>39</v>
      </c>
      <c r="C86" s="55">
        <v>9</v>
      </c>
      <c r="D86" s="55">
        <v>4</v>
      </c>
      <c r="E86" s="55">
        <v>1</v>
      </c>
      <c r="F86" s="55">
        <v>4</v>
      </c>
      <c r="G86" s="55">
        <v>16</v>
      </c>
      <c r="H86" s="55" t="s">
        <v>5</v>
      </c>
      <c r="I86" s="55">
        <v>14</v>
      </c>
      <c r="J86" s="56">
        <f>SUM(G86-I86)</f>
        <v>2</v>
      </c>
      <c r="K86" s="55">
        <f>SUM(D86*3+E86*1)</f>
        <v>13</v>
      </c>
    </row>
    <row r="87" spans="1:11" ht="18.75" customHeight="1">
      <c r="A87" s="57">
        <v>7</v>
      </c>
      <c r="B87" s="53" t="s">
        <v>52</v>
      </c>
      <c r="C87" s="58">
        <v>9</v>
      </c>
      <c r="D87" s="58">
        <v>4</v>
      </c>
      <c r="E87" s="58">
        <v>1</v>
      </c>
      <c r="F87" s="58">
        <v>4</v>
      </c>
      <c r="G87" s="58">
        <v>16</v>
      </c>
      <c r="H87" s="58" t="s">
        <v>5</v>
      </c>
      <c r="I87" s="58">
        <v>22</v>
      </c>
      <c r="J87" s="59">
        <f t="shared" si="4"/>
        <v>-6</v>
      </c>
      <c r="K87" s="58">
        <f t="shared" si="5"/>
        <v>13</v>
      </c>
    </row>
    <row r="88" spans="1:11" ht="18.75" customHeight="1">
      <c r="A88" s="57">
        <v>8</v>
      </c>
      <c r="B88" s="51" t="s">
        <v>38</v>
      </c>
      <c r="C88" s="58">
        <v>9</v>
      </c>
      <c r="D88" s="58">
        <v>4</v>
      </c>
      <c r="E88" s="58">
        <v>0</v>
      </c>
      <c r="F88" s="58">
        <v>5</v>
      </c>
      <c r="G88" s="58">
        <v>12</v>
      </c>
      <c r="H88" s="58" t="s">
        <v>5</v>
      </c>
      <c r="I88" s="58">
        <v>26</v>
      </c>
      <c r="J88" s="59">
        <f>SUM(G88-I88)</f>
        <v>-14</v>
      </c>
      <c r="K88" s="58">
        <f>SUM(D88*3+E88*1)</f>
        <v>12</v>
      </c>
    </row>
    <row r="89" spans="1:11" ht="18.75" customHeight="1">
      <c r="A89" s="57">
        <v>9</v>
      </c>
      <c r="B89" s="76" t="s">
        <v>0</v>
      </c>
      <c r="C89" s="58">
        <v>9</v>
      </c>
      <c r="D89" s="58">
        <v>2</v>
      </c>
      <c r="E89" s="58">
        <v>2</v>
      </c>
      <c r="F89" s="58">
        <v>5</v>
      </c>
      <c r="G89" s="58">
        <v>12</v>
      </c>
      <c r="H89" s="58" t="s">
        <v>5</v>
      </c>
      <c r="I89" s="58">
        <v>16</v>
      </c>
      <c r="J89" s="59">
        <f>SUM(G89-I89)</f>
        <v>-4</v>
      </c>
      <c r="K89" s="58">
        <f>SUM(D89*3+E89*1)</f>
        <v>8</v>
      </c>
    </row>
    <row r="90" spans="1:11" ht="18.75" customHeight="1">
      <c r="A90" s="57">
        <v>10</v>
      </c>
      <c r="B90" s="51" t="s">
        <v>37</v>
      </c>
      <c r="C90" s="58">
        <v>9</v>
      </c>
      <c r="D90" s="58">
        <v>0</v>
      </c>
      <c r="E90" s="58">
        <v>1</v>
      </c>
      <c r="F90" s="58">
        <v>8</v>
      </c>
      <c r="G90" s="58">
        <v>9</v>
      </c>
      <c r="H90" s="58" t="s">
        <v>5</v>
      </c>
      <c r="I90" s="58">
        <v>30</v>
      </c>
      <c r="J90" s="59">
        <f t="shared" si="4"/>
        <v>-21</v>
      </c>
      <c r="K90" s="58">
        <f t="shared" si="5"/>
        <v>1</v>
      </c>
    </row>
  </sheetData>
  <mergeCells count="5">
    <mergeCell ref="A79:K79"/>
    <mergeCell ref="A8:K8"/>
    <mergeCell ref="A36:K36"/>
    <mergeCell ref="A50:K50"/>
    <mergeCell ref="A65:K6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2">
      <selection activeCell="P40" sqref="P40"/>
    </sheetView>
  </sheetViews>
  <sheetFormatPr defaultColWidth="9.140625" defaultRowHeight="12.75"/>
  <cols>
    <col min="1" max="1" width="11.57421875" style="13" bestFit="1" customWidth="1"/>
    <col min="2" max="2" width="10.140625" style="13" bestFit="1" customWidth="1"/>
    <col min="3" max="3" width="10.00390625" style="13" bestFit="1" customWidth="1"/>
    <col min="4" max="4" width="8.421875" style="13" bestFit="1" customWidth="1"/>
    <col min="5" max="5" width="11.28125" style="13" bestFit="1" customWidth="1"/>
    <col min="6" max="6" width="9.00390625" style="13" bestFit="1" customWidth="1"/>
    <col min="7" max="7" width="5.00390625" style="13" bestFit="1" customWidth="1"/>
    <col min="8" max="8" width="2.140625" style="13" bestFit="1" customWidth="1"/>
    <col min="9" max="9" width="5.140625" style="13" bestFit="1" customWidth="1"/>
    <col min="10" max="10" width="13.421875" style="13" bestFit="1" customWidth="1"/>
    <col min="11" max="11" width="8.421875" style="13" bestFit="1" customWidth="1"/>
    <col min="12" max="16384" width="9.140625" style="13" customWidth="1"/>
  </cols>
  <sheetData>
    <row r="1" spans="1:11" s="14" customFormat="1" ht="18.75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s="19" customFormat="1" ht="14.25" customHeight="1">
      <c r="A2" s="15" t="s">
        <v>6</v>
      </c>
      <c r="B2" s="16" t="s">
        <v>13</v>
      </c>
      <c r="C2" s="16" t="s">
        <v>7</v>
      </c>
      <c r="D2" s="17" t="s">
        <v>8</v>
      </c>
      <c r="E2" s="17" t="s">
        <v>9</v>
      </c>
      <c r="F2" s="17" t="s">
        <v>10</v>
      </c>
      <c r="G2" s="16" t="s">
        <v>11</v>
      </c>
      <c r="H2" s="17"/>
      <c r="I2" s="17" t="s">
        <v>16</v>
      </c>
      <c r="J2" s="17" t="s">
        <v>15</v>
      </c>
      <c r="K2" s="18" t="s">
        <v>12</v>
      </c>
    </row>
    <row r="3" spans="1:11" s="23" customFormat="1" ht="15">
      <c r="A3" s="20">
        <v>2</v>
      </c>
      <c r="B3" s="69" t="s">
        <v>14</v>
      </c>
      <c r="C3" s="21">
        <v>22</v>
      </c>
      <c r="D3" s="21">
        <v>14</v>
      </c>
      <c r="E3" s="21">
        <v>4</v>
      </c>
      <c r="F3" s="21">
        <v>4</v>
      </c>
      <c r="G3" s="21">
        <v>61</v>
      </c>
      <c r="H3" s="21" t="s">
        <v>5</v>
      </c>
      <c r="I3" s="21">
        <v>34</v>
      </c>
      <c r="J3" s="21">
        <f>SUM(G3-I3)</f>
        <v>27</v>
      </c>
      <c r="K3" s="22">
        <f>SUM(D3*3+E3*1)</f>
        <v>46</v>
      </c>
    </row>
    <row r="5" spans="1:11" s="14" customFormat="1" ht="18.75">
      <c r="A5" s="98">
        <v>2000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s="19" customFormat="1" ht="14.25" customHeight="1">
      <c r="A6" s="15" t="s">
        <v>6</v>
      </c>
      <c r="B6" s="16" t="s">
        <v>13</v>
      </c>
      <c r="C6" s="16" t="s">
        <v>7</v>
      </c>
      <c r="D6" s="17" t="s">
        <v>8</v>
      </c>
      <c r="E6" s="17" t="s">
        <v>9</v>
      </c>
      <c r="F6" s="17" t="s">
        <v>10</v>
      </c>
      <c r="G6" s="16" t="s">
        <v>11</v>
      </c>
      <c r="H6" s="17"/>
      <c r="I6" s="17" t="s">
        <v>16</v>
      </c>
      <c r="J6" s="17" t="s">
        <v>15</v>
      </c>
      <c r="K6" s="18" t="s">
        <v>12</v>
      </c>
    </row>
    <row r="7" spans="1:11" s="26" customFormat="1" ht="15">
      <c r="A7" s="20">
        <v>4</v>
      </c>
      <c r="B7" s="69" t="s">
        <v>17</v>
      </c>
      <c r="C7" s="21">
        <v>22</v>
      </c>
      <c r="D7" s="21">
        <v>13</v>
      </c>
      <c r="E7" s="21">
        <v>5</v>
      </c>
      <c r="F7" s="21">
        <v>4</v>
      </c>
      <c r="G7" s="24">
        <v>61</v>
      </c>
      <c r="H7" s="21" t="s">
        <v>5</v>
      </c>
      <c r="I7" s="25">
        <v>30</v>
      </c>
      <c r="J7" s="21">
        <f>SUM(G7-I7)</f>
        <v>31</v>
      </c>
      <c r="K7" s="22">
        <f>SUM(D7*3+E7*1)</f>
        <v>44</v>
      </c>
    </row>
    <row r="9" spans="1:11" s="14" customFormat="1" ht="18.75">
      <c r="A9" s="98" t="s">
        <v>20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 s="19" customFormat="1" ht="14.25" customHeight="1">
      <c r="A10" s="15" t="s">
        <v>6</v>
      </c>
      <c r="B10" s="16" t="s">
        <v>13</v>
      </c>
      <c r="C10" s="16" t="s">
        <v>7</v>
      </c>
      <c r="D10" s="17" t="s">
        <v>8</v>
      </c>
      <c r="E10" s="17" t="s">
        <v>9</v>
      </c>
      <c r="F10" s="17" t="s">
        <v>10</v>
      </c>
      <c r="G10" s="16" t="s">
        <v>11</v>
      </c>
      <c r="H10" s="17"/>
      <c r="I10" s="17" t="s">
        <v>16</v>
      </c>
      <c r="J10" s="17" t="s">
        <v>15</v>
      </c>
      <c r="K10" s="18" t="s">
        <v>12</v>
      </c>
    </row>
    <row r="11" spans="1:11" s="26" customFormat="1" ht="15">
      <c r="A11" s="27">
        <v>1</v>
      </c>
      <c r="B11" s="69" t="s">
        <v>17</v>
      </c>
      <c r="C11" s="28">
        <v>22</v>
      </c>
      <c r="D11" s="28">
        <v>15</v>
      </c>
      <c r="E11" s="28">
        <v>5</v>
      </c>
      <c r="F11" s="28">
        <v>2</v>
      </c>
      <c r="G11" s="28">
        <v>50</v>
      </c>
      <c r="H11" s="28" t="s">
        <v>5</v>
      </c>
      <c r="I11" s="28">
        <v>19</v>
      </c>
      <c r="J11" s="29">
        <f>SUM(G11-I11)</f>
        <v>31</v>
      </c>
      <c r="K11" s="30">
        <f>SUM(D11*3+E11*1)</f>
        <v>50</v>
      </c>
    </row>
    <row r="13" spans="1:11" ht="18.75">
      <c r="A13" s="98" t="s">
        <v>21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15.75">
      <c r="A14" s="31" t="s">
        <v>6</v>
      </c>
      <c r="B14" s="16" t="s">
        <v>13</v>
      </c>
      <c r="C14" s="16" t="s">
        <v>7</v>
      </c>
      <c r="D14" s="16" t="s">
        <v>8</v>
      </c>
      <c r="E14" s="16" t="s">
        <v>9</v>
      </c>
      <c r="F14" s="16" t="s">
        <v>10</v>
      </c>
      <c r="G14" s="16" t="s">
        <v>11</v>
      </c>
      <c r="H14" s="16"/>
      <c r="I14" s="16" t="s">
        <v>16</v>
      </c>
      <c r="J14" s="16" t="s">
        <v>15</v>
      </c>
      <c r="K14" s="32" t="s">
        <v>12</v>
      </c>
    </row>
    <row r="15" spans="1:11" s="23" customFormat="1" ht="15">
      <c r="A15" s="33">
        <v>9</v>
      </c>
      <c r="B15" s="70" t="s">
        <v>18</v>
      </c>
      <c r="C15" s="34">
        <v>22</v>
      </c>
      <c r="D15" s="34">
        <v>6</v>
      </c>
      <c r="E15" s="34">
        <v>7</v>
      </c>
      <c r="F15" s="34">
        <v>9</v>
      </c>
      <c r="G15" s="34">
        <v>36</v>
      </c>
      <c r="H15" s="34" t="s">
        <v>5</v>
      </c>
      <c r="I15" s="34">
        <v>47</v>
      </c>
      <c r="J15" s="34">
        <v>-11</v>
      </c>
      <c r="K15" s="35">
        <v>25</v>
      </c>
    </row>
    <row r="17" spans="1:11" ht="18.75">
      <c r="A17" s="98" t="s">
        <v>22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11" ht="15.75">
      <c r="A18" s="31" t="s">
        <v>6</v>
      </c>
      <c r="B18" s="16" t="s">
        <v>13</v>
      </c>
      <c r="C18" s="16" t="s">
        <v>7</v>
      </c>
      <c r="D18" s="16" t="s">
        <v>8</v>
      </c>
      <c r="E18" s="16" t="s">
        <v>9</v>
      </c>
      <c r="F18" s="16" t="s">
        <v>10</v>
      </c>
      <c r="G18" s="16" t="s">
        <v>11</v>
      </c>
      <c r="H18" s="16"/>
      <c r="I18" s="16" t="s">
        <v>16</v>
      </c>
      <c r="J18" s="16" t="s">
        <v>15</v>
      </c>
      <c r="K18" s="32" t="s">
        <v>12</v>
      </c>
    </row>
    <row r="19" spans="1:11" s="23" customFormat="1" ht="15">
      <c r="A19" s="36">
        <v>2</v>
      </c>
      <c r="B19" s="71" t="s">
        <v>17</v>
      </c>
      <c r="C19" s="37">
        <v>22</v>
      </c>
      <c r="D19" s="37">
        <v>14</v>
      </c>
      <c r="E19" s="37">
        <v>5</v>
      </c>
      <c r="F19" s="37">
        <v>3</v>
      </c>
      <c r="G19" s="37">
        <v>67</v>
      </c>
      <c r="H19" s="37" t="s">
        <v>5</v>
      </c>
      <c r="I19" s="37">
        <v>25</v>
      </c>
      <c r="J19" s="38">
        <v>42</v>
      </c>
      <c r="K19" s="39">
        <v>47</v>
      </c>
    </row>
    <row r="21" spans="1:11" ht="18.75">
      <c r="A21" s="98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</row>
    <row r="22" spans="1:11" ht="15.75">
      <c r="A22" s="31" t="s">
        <v>6</v>
      </c>
      <c r="B22" s="16" t="s">
        <v>13</v>
      </c>
      <c r="C22" s="16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/>
      <c r="I22" s="16" t="s">
        <v>16</v>
      </c>
      <c r="J22" s="16" t="s">
        <v>15</v>
      </c>
      <c r="K22" s="32" t="s">
        <v>12</v>
      </c>
    </row>
    <row r="23" spans="1:11" s="43" customFormat="1" ht="15">
      <c r="A23" s="36">
        <v>7</v>
      </c>
      <c r="B23" s="72" t="s">
        <v>18</v>
      </c>
      <c r="C23" s="40">
        <v>22</v>
      </c>
      <c r="D23" s="40">
        <v>9</v>
      </c>
      <c r="E23" s="40">
        <v>6</v>
      </c>
      <c r="F23" s="40">
        <v>7</v>
      </c>
      <c r="G23" s="40">
        <v>38</v>
      </c>
      <c r="H23" s="40" t="s">
        <v>5</v>
      </c>
      <c r="I23" s="40">
        <v>35</v>
      </c>
      <c r="J23" s="41">
        <f>SUM(G23-I23)</f>
        <v>3</v>
      </c>
      <c r="K23" s="42">
        <f>SUM(D23*3+E23*1)</f>
        <v>33</v>
      </c>
    </row>
    <row r="25" spans="1:11" ht="18.75">
      <c r="A25" s="98" t="s">
        <v>24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</row>
    <row r="26" spans="1:11" ht="15.75">
      <c r="A26" s="31" t="s">
        <v>6</v>
      </c>
      <c r="B26" s="16" t="s">
        <v>13</v>
      </c>
      <c r="C26" s="16" t="s">
        <v>7</v>
      </c>
      <c r="D26" s="16" t="s">
        <v>8</v>
      </c>
      <c r="E26" s="16" t="s">
        <v>9</v>
      </c>
      <c r="F26" s="16" t="s">
        <v>10</v>
      </c>
      <c r="G26" s="16" t="s">
        <v>11</v>
      </c>
      <c r="H26" s="16"/>
      <c r="I26" s="16" t="s">
        <v>16</v>
      </c>
      <c r="J26" s="16" t="s">
        <v>15</v>
      </c>
      <c r="K26" s="32" t="s">
        <v>12</v>
      </c>
    </row>
    <row r="27" spans="1:11" ht="15">
      <c r="A27" s="36">
        <v>10</v>
      </c>
      <c r="B27" s="72" t="s">
        <v>18</v>
      </c>
      <c r="C27" s="40">
        <v>22</v>
      </c>
      <c r="D27" s="40">
        <v>4</v>
      </c>
      <c r="E27" s="40">
        <v>5</v>
      </c>
      <c r="F27" s="40">
        <v>13</v>
      </c>
      <c r="G27" s="40">
        <v>34</v>
      </c>
      <c r="H27" s="40" t="s">
        <v>5</v>
      </c>
      <c r="I27" s="40">
        <v>48</v>
      </c>
      <c r="J27" s="41">
        <f>SUM(G27-I27)</f>
        <v>-14</v>
      </c>
      <c r="K27" s="42">
        <f>SUM(D27*3+E27*1)</f>
        <v>17</v>
      </c>
    </row>
    <row r="29" spans="1:11" ht="18.75">
      <c r="A29" s="98" t="s">
        <v>25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1" ht="15.75">
      <c r="A30" s="31" t="s">
        <v>6</v>
      </c>
      <c r="B30" s="16" t="s">
        <v>13</v>
      </c>
      <c r="C30" s="16" t="s">
        <v>7</v>
      </c>
      <c r="D30" s="16" t="s">
        <v>8</v>
      </c>
      <c r="E30" s="16" t="s">
        <v>9</v>
      </c>
      <c r="F30" s="16" t="s">
        <v>10</v>
      </c>
      <c r="G30" s="16" t="s">
        <v>11</v>
      </c>
      <c r="H30" s="16"/>
      <c r="I30" s="16" t="s">
        <v>16</v>
      </c>
      <c r="J30" s="16" t="s">
        <v>15</v>
      </c>
      <c r="K30" s="32" t="s">
        <v>12</v>
      </c>
    </row>
    <row r="31" spans="1:11" s="43" customFormat="1" ht="15">
      <c r="A31" s="36">
        <v>10</v>
      </c>
      <c r="B31" s="73" t="s">
        <v>17</v>
      </c>
      <c r="C31" s="40">
        <v>22</v>
      </c>
      <c r="D31" s="40">
        <v>7</v>
      </c>
      <c r="E31" s="40">
        <v>3</v>
      </c>
      <c r="F31" s="40">
        <v>12</v>
      </c>
      <c r="G31" s="40">
        <v>37</v>
      </c>
      <c r="H31" s="40" t="s">
        <v>5</v>
      </c>
      <c r="I31" s="40">
        <v>53</v>
      </c>
      <c r="J31" s="41">
        <f>SUM(G31-I31)</f>
        <v>-16</v>
      </c>
      <c r="K31" s="42">
        <f>SUM(D31*3+E31*1)</f>
        <v>24</v>
      </c>
    </row>
    <row r="33" spans="1:11" ht="18.75">
      <c r="A33" s="98" t="s">
        <v>27</v>
      </c>
      <c r="B33" s="99"/>
      <c r="C33" s="99"/>
      <c r="D33" s="99"/>
      <c r="E33" s="99"/>
      <c r="F33" s="99"/>
      <c r="G33" s="99"/>
      <c r="H33" s="99"/>
      <c r="I33" s="99"/>
      <c r="J33" s="99"/>
      <c r="K33" s="100"/>
    </row>
    <row r="34" spans="1:11" ht="15.75">
      <c r="A34" s="31" t="s">
        <v>6</v>
      </c>
      <c r="B34" s="16" t="s">
        <v>13</v>
      </c>
      <c r="C34" s="16" t="s">
        <v>7</v>
      </c>
      <c r="D34" s="16" t="s">
        <v>8</v>
      </c>
      <c r="E34" s="16" t="s">
        <v>9</v>
      </c>
      <c r="F34" s="16" t="s">
        <v>10</v>
      </c>
      <c r="G34" s="16" t="s">
        <v>11</v>
      </c>
      <c r="H34" s="16"/>
      <c r="I34" s="16" t="s">
        <v>16</v>
      </c>
      <c r="J34" s="16" t="s">
        <v>15</v>
      </c>
      <c r="K34" s="32" t="s">
        <v>12</v>
      </c>
    </row>
    <row r="35" spans="1:11" s="43" customFormat="1" ht="15">
      <c r="A35" s="36">
        <v>6</v>
      </c>
      <c r="B35" s="73" t="s">
        <v>17</v>
      </c>
      <c r="C35" s="40">
        <v>22</v>
      </c>
      <c r="D35" s="40">
        <v>9</v>
      </c>
      <c r="E35" s="40">
        <v>2</v>
      </c>
      <c r="F35" s="40">
        <v>11</v>
      </c>
      <c r="G35" s="40">
        <v>40</v>
      </c>
      <c r="H35" s="40" t="s">
        <v>5</v>
      </c>
      <c r="I35" s="40">
        <v>51</v>
      </c>
      <c r="J35" s="41">
        <f>SUM(G35-I35)</f>
        <v>-11</v>
      </c>
      <c r="K35" s="42">
        <f>SUM(D35*3+E35*1)</f>
        <v>29</v>
      </c>
    </row>
    <row r="37" spans="1:11" ht="18.75">
      <c r="A37" s="98" t="s">
        <v>35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ht="15.75">
      <c r="A38" s="31" t="s">
        <v>6</v>
      </c>
      <c r="B38" s="16" t="s">
        <v>13</v>
      </c>
      <c r="C38" s="16" t="s">
        <v>7</v>
      </c>
      <c r="D38" s="16" t="s">
        <v>8</v>
      </c>
      <c r="E38" s="16" t="s">
        <v>9</v>
      </c>
      <c r="F38" s="16" t="s">
        <v>10</v>
      </c>
      <c r="G38" s="16" t="s">
        <v>11</v>
      </c>
      <c r="H38" s="16"/>
      <c r="I38" s="16" t="s">
        <v>16</v>
      </c>
      <c r="J38" s="16" t="s">
        <v>15</v>
      </c>
      <c r="K38" s="32" t="s">
        <v>12</v>
      </c>
    </row>
    <row r="39" spans="1:11" s="43" customFormat="1" ht="15">
      <c r="A39" s="36">
        <v>10</v>
      </c>
      <c r="B39" s="73" t="s">
        <v>17</v>
      </c>
      <c r="C39" s="40">
        <v>22</v>
      </c>
      <c r="D39" s="40">
        <v>9</v>
      </c>
      <c r="E39" s="40">
        <v>0</v>
      </c>
      <c r="F39" s="40">
        <v>13</v>
      </c>
      <c r="G39" s="40">
        <v>42</v>
      </c>
      <c r="H39" s="40" t="s">
        <v>5</v>
      </c>
      <c r="I39" s="40">
        <v>45</v>
      </c>
      <c r="J39" s="41">
        <f>SUM(G39-I39)</f>
        <v>-3</v>
      </c>
      <c r="K39" s="42">
        <f>SUM(D39*3+E39*1)</f>
        <v>27</v>
      </c>
    </row>
    <row r="41" spans="1:11" ht="18.75">
      <c r="A41" s="98" t="s">
        <v>72</v>
      </c>
      <c r="B41" s="99"/>
      <c r="C41" s="99"/>
      <c r="D41" s="99"/>
      <c r="E41" s="99"/>
      <c r="F41" s="99"/>
      <c r="G41" s="99"/>
      <c r="H41" s="99"/>
      <c r="I41" s="99"/>
      <c r="J41" s="99"/>
      <c r="K41" s="100"/>
    </row>
    <row r="42" spans="1:11" ht="15.75">
      <c r="A42" s="31" t="s">
        <v>6</v>
      </c>
      <c r="B42" s="16" t="s">
        <v>13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/>
      <c r="I42" s="16" t="s">
        <v>16</v>
      </c>
      <c r="J42" s="16" t="s">
        <v>15</v>
      </c>
      <c r="K42" s="32" t="s">
        <v>12</v>
      </c>
    </row>
    <row r="43" spans="1:11" s="43" customFormat="1" ht="15">
      <c r="A43" s="36">
        <v>7</v>
      </c>
      <c r="B43" s="73" t="s">
        <v>14</v>
      </c>
      <c r="C43" s="40">
        <v>18</v>
      </c>
      <c r="D43" s="40">
        <v>6</v>
      </c>
      <c r="E43" s="40">
        <v>3</v>
      </c>
      <c r="F43" s="40">
        <v>9</v>
      </c>
      <c r="G43" s="40">
        <v>34</v>
      </c>
      <c r="H43" s="40" t="s">
        <v>5</v>
      </c>
      <c r="I43" s="40">
        <v>40</v>
      </c>
      <c r="J43" s="41">
        <f>SUM(G43-I43)</f>
        <v>-6</v>
      </c>
      <c r="K43" s="42">
        <f>SUM(D43*3+E43*1)</f>
        <v>21</v>
      </c>
    </row>
  </sheetData>
  <mergeCells count="11">
    <mergeCell ref="A41:K41"/>
    <mergeCell ref="A37:K37"/>
    <mergeCell ref="A33:K33"/>
    <mergeCell ref="A1:K1"/>
    <mergeCell ref="A5:K5"/>
    <mergeCell ref="A9:K9"/>
    <mergeCell ref="A13:K13"/>
    <mergeCell ref="A29:K29"/>
    <mergeCell ref="A25:K25"/>
    <mergeCell ref="A17:K17"/>
    <mergeCell ref="A21:K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AssiDomän Frövi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AssiDomän Frövi</dc:creator>
  <cp:keywords/>
  <dc:description/>
  <cp:lastModifiedBy>nle</cp:lastModifiedBy>
  <cp:lastPrinted>2009-10-03T08:05:45Z</cp:lastPrinted>
  <dcterms:created xsi:type="dcterms:W3CDTF">2000-01-18T09:29:39Z</dcterms:created>
  <dcterms:modified xsi:type="dcterms:W3CDTF">2009-10-03T08:23:38Z</dcterms:modified>
  <cp:category/>
  <cp:version/>
  <cp:contentType/>
  <cp:contentStatus/>
</cp:coreProperties>
</file>