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680" windowHeight="6585" activeTab="0"/>
  </bookViews>
  <sheets>
    <sheet name="Match 1-22" sheetId="1" r:id="rId1"/>
    <sheet name="Totalt" sheetId="2" r:id="rId2"/>
    <sheet name="Totalt 1" sheetId="3" r:id="rId3"/>
  </sheets>
  <definedNames/>
  <calcPr fullCalcOnLoad="1"/>
</workbook>
</file>

<file path=xl/sharedStrings.xml><?xml version="1.0" encoding="utf-8"?>
<sst xmlns="http://schemas.openxmlformats.org/spreadsheetml/2006/main" count="1216" uniqueCount="166">
  <si>
    <t>Totalt</t>
  </si>
  <si>
    <t>I mål</t>
  </si>
  <si>
    <t>Assist</t>
  </si>
  <si>
    <t>Spelare</t>
  </si>
  <si>
    <t>Avb.</t>
  </si>
  <si>
    <t>Skott ut.</t>
  </si>
  <si>
    <t>Skott på.</t>
  </si>
  <si>
    <t>SUMMA</t>
  </si>
  <si>
    <t>Summa</t>
  </si>
  <si>
    <t>Start 11</t>
  </si>
  <si>
    <t xml:space="preserve">FRÖVI IK </t>
  </si>
  <si>
    <t>Inhopp</t>
  </si>
  <si>
    <t>Rött</t>
  </si>
  <si>
    <t>Gult</t>
  </si>
  <si>
    <t>Utbytt</t>
  </si>
  <si>
    <t>Frank P</t>
  </si>
  <si>
    <t>Andreas N</t>
  </si>
  <si>
    <t>x</t>
  </si>
  <si>
    <t>1.   Fredrik M</t>
  </si>
  <si>
    <t>10. Andreas N</t>
  </si>
  <si>
    <t>11. Björn N</t>
  </si>
  <si>
    <t>NAMN</t>
  </si>
  <si>
    <t>3 ST</t>
  </si>
  <si>
    <t>2 ST</t>
  </si>
  <si>
    <t>1 ST</t>
  </si>
  <si>
    <t>Björn N</t>
  </si>
  <si>
    <t>Matcher 1P</t>
  </si>
  <si>
    <t>Assist 1P</t>
  </si>
  <si>
    <t>Bäste Spelare 1P</t>
  </si>
  <si>
    <t>Namn / Poäng</t>
  </si>
  <si>
    <t>Mål 1p</t>
  </si>
  <si>
    <t>Gult-1p</t>
  </si>
  <si>
    <t>Rött -1p</t>
  </si>
  <si>
    <t>6. Frank P</t>
  </si>
  <si>
    <t>14. Yilmas A</t>
  </si>
  <si>
    <t>Tomas L</t>
  </si>
  <si>
    <t>Yilmas A</t>
  </si>
  <si>
    <t>Henrik C</t>
  </si>
  <si>
    <t xml:space="preserve">BP-TOPPEN  </t>
  </si>
  <si>
    <t>Fredrik M</t>
  </si>
  <si>
    <t>1. Lars B</t>
  </si>
  <si>
    <t>Dan N</t>
  </si>
  <si>
    <t>Tobias W</t>
  </si>
  <si>
    <t>Joel C</t>
  </si>
  <si>
    <t>1. Fredrik M</t>
  </si>
  <si>
    <t>David G</t>
  </si>
  <si>
    <t>Totalt under säsongen 2006 Herrar Div.4</t>
  </si>
  <si>
    <t>Statistik A-Laget Div 4 2006</t>
  </si>
  <si>
    <t>Match nr 1. Örebro Syrianska BK-Frövi IK   (2--0)     6--0</t>
  </si>
  <si>
    <t>3. David G</t>
  </si>
  <si>
    <t>2. Tobias W</t>
  </si>
  <si>
    <t>4. Mattias O</t>
  </si>
  <si>
    <t>5. Daniel B</t>
  </si>
  <si>
    <t>9. Mikael R</t>
  </si>
  <si>
    <t>13. Johannes G</t>
  </si>
  <si>
    <t>15. Henrik C</t>
  </si>
  <si>
    <t>16. Joel C</t>
  </si>
  <si>
    <t>17. Hawri J</t>
  </si>
  <si>
    <t>20. Per N</t>
  </si>
  <si>
    <t>Varn.</t>
  </si>
  <si>
    <t>Ass</t>
  </si>
  <si>
    <t>19. Morad O</t>
  </si>
  <si>
    <t>Spela,</t>
  </si>
  <si>
    <t>Mattias O</t>
  </si>
  <si>
    <t>Daniel B</t>
  </si>
  <si>
    <t>Mikael R</t>
  </si>
  <si>
    <t>Johannes G</t>
  </si>
  <si>
    <t>Hawri J</t>
  </si>
  <si>
    <t>Morad O</t>
  </si>
  <si>
    <t>Per N</t>
  </si>
  <si>
    <t>Frank Pettersson</t>
  </si>
  <si>
    <t>Match nr 2. Frövi IK-Adolfsberg     (0--2)     0--2</t>
  </si>
  <si>
    <t>1.   Lars B</t>
  </si>
  <si>
    <t>7. David J</t>
  </si>
  <si>
    <t>8. Rickard E</t>
  </si>
  <si>
    <t>12. Tomas L</t>
  </si>
  <si>
    <t>3. Rickard.B</t>
  </si>
  <si>
    <t>9. Mikael.R</t>
  </si>
  <si>
    <t>18. Dan N</t>
  </si>
  <si>
    <t>3. Rickard B</t>
  </si>
  <si>
    <t>Tobias Walterström</t>
  </si>
  <si>
    <t>Andreas Nyden</t>
  </si>
  <si>
    <t>Henrik Carlsson</t>
  </si>
  <si>
    <t>Rickard Eriksson</t>
  </si>
  <si>
    <t>Fredrik Mårtensson</t>
  </si>
  <si>
    <t>Yilmas Alp</t>
  </si>
  <si>
    <t>Lars B</t>
  </si>
  <si>
    <t>Rickard E</t>
  </si>
  <si>
    <t>David J</t>
  </si>
  <si>
    <t>Rickard B</t>
  </si>
  <si>
    <t>Topp</t>
  </si>
  <si>
    <t>Match nr 3. Glanshammar IF-Frövi IK     (0--2)     0--3</t>
  </si>
  <si>
    <t>Match nr 4. Frövi IK-FK Bosna 92     (1--1)     1--2</t>
  </si>
  <si>
    <t>Morad Omar</t>
  </si>
  <si>
    <t>Mattias Olovsson</t>
  </si>
  <si>
    <t>Match nr 5. IF Eker Örebro-Frövi IK      (0--1)       1--2</t>
  </si>
  <si>
    <t>18. Rickard.B</t>
  </si>
  <si>
    <t>Match nr 6. Frövi IK-Stene IF     (4--0)    7--1</t>
  </si>
  <si>
    <t>Match nr 7. Frövi IK-Sköllersta IF   (1--1)   2--2</t>
  </si>
  <si>
    <t>Tomas Lindell</t>
  </si>
  <si>
    <t>3. Stefan N</t>
  </si>
  <si>
    <t>Stefan N</t>
  </si>
  <si>
    <t>Match nr 8. Tångeds IF-Frövi IK   (0--0)    1--2</t>
  </si>
  <si>
    <t>Daniel Björkdahl</t>
  </si>
  <si>
    <t>Match nr 9. SMÅ IF-Frövi IK   (1--0)   2--0</t>
  </si>
  <si>
    <t>13. Stefan N</t>
  </si>
  <si>
    <t>Rickard Bernström</t>
  </si>
  <si>
    <t>8. Stefan N</t>
  </si>
  <si>
    <t>18. Rickard B</t>
  </si>
  <si>
    <t>Match nr 10 Frövi IK-Vretstorp IF     (0--0)    3--2</t>
  </si>
  <si>
    <t>Mikael Rönn</t>
  </si>
  <si>
    <t>David Greneby</t>
  </si>
  <si>
    <t xml:space="preserve">Match nr 11 ÖSK Söder-Frövi IK    (4--0)     7--1   </t>
  </si>
  <si>
    <t>8. Rickard B</t>
  </si>
  <si>
    <t>1. Martin A</t>
  </si>
  <si>
    <t>Match nr 12 Sköllersta-Frövi IK    (0--0)     2--0</t>
  </si>
  <si>
    <t>12. Pjotr F</t>
  </si>
  <si>
    <t>Match nr 13 Frövi IK-Örebro Syrianska BK   (1--0)    1--2</t>
  </si>
  <si>
    <t>4. Sebastian S</t>
  </si>
  <si>
    <t>8. Nicklas H</t>
  </si>
  <si>
    <t>20. Sebastian S</t>
  </si>
  <si>
    <t>Sebastian Scharnke</t>
  </si>
  <si>
    <t>Johannes Gustavsson</t>
  </si>
  <si>
    <t>Nicklas Holmgren</t>
  </si>
  <si>
    <t>Nicklas H</t>
  </si>
  <si>
    <t>Sebastian S</t>
  </si>
  <si>
    <t>Pjotr F</t>
  </si>
  <si>
    <t>4. Sebastian.S</t>
  </si>
  <si>
    <t>12.Pjotr F</t>
  </si>
  <si>
    <t>Match nr 14 Adolfsberg-Frövi IK   (1--0)     4--0</t>
  </si>
  <si>
    <t>1. Anders E</t>
  </si>
  <si>
    <t>15. Sebastian S</t>
  </si>
  <si>
    <t>18 Mattias L</t>
  </si>
  <si>
    <t>Mattias L</t>
  </si>
  <si>
    <t>Anders Ekegren</t>
  </si>
  <si>
    <t>Anders E</t>
  </si>
  <si>
    <t>18 Rickard B</t>
  </si>
  <si>
    <t>Match nr 15 Frövi IK-Glanshammar IF    (0--2)   0--2</t>
  </si>
  <si>
    <t>Joel Christiansson</t>
  </si>
  <si>
    <t>Match nr 16 Bosna-Frövi IK    (1--0)    1--0</t>
  </si>
  <si>
    <t>18 Dan N</t>
  </si>
  <si>
    <t>15. Hampus H</t>
  </si>
  <si>
    <t>David Johansson</t>
  </si>
  <si>
    <t>Hampus H</t>
  </si>
  <si>
    <t>20. Henrik A</t>
  </si>
  <si>
    <t>Hawri Jamal Yassin</t>
  </si>
  <si>
    <t>Henrik A</t>
  </si>
  <si>
    <t>Match nr 18 Stene IF-Frövi IK   (2--2)   4--2</t>
  </si>
  <si>
    <t>9. Mårten E</t>
  </si>
  <si>
    <t>18 Hampus H</t>
  </si>
  <si>
    <t>Mårten Eriksson</t>
  </si>
  <si>
    <t>Mårten E</t>
  </si>
  <si>
    <t>15. Mårten E</t>
  </si>
  <si>
    <t>4. Pontus K</t>
  </si>
  <si>
    <t>20. Mattias.L</t>
  </si>
  <si>
    <t>11. Dan N</t>
  </si>
  <si>
    <t>Pontus K</t>
  </si>
  <si>
    <t>20. Mattias L</t>
  </si>
  <si>
    <t>Johan B</t>
  </si>
  <si>
    <t>4. Johan B</t>
  </si>
  <si>
    <t>Match nr 19 Frövi IK-Tångeds IF   (0--0)   1--1</t>
  </si>
  <si>
    <t>Match nr 20 Frövi IK-SMÅ IF    (2--2)    3--3</t>
  </si>
  <si>
    <t>Match nr 21 Vretstorp-Frövi IK   (1--2)   2--5</t>
  </si>
  <si>
    <t>74. Anders E</t>
  </si>
  <si>
    <t>Match nr 22 Frövi IK-ÖSK Söder   (1--1)    1--4</t>
  </si>
  <si>
    <t>Match nr 17 Frövi IK-IF Eker örebro  (2--0)   3--2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</si>
</sst>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6">
    <font>
      <sz val="10"/>
      <name val="Arial"/>
      <family val="0"/>
    </font>
    <font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Arial"/>
      <family val="2"/>
    </font>
    <font>
      <i/>
      <sz val="16"/>
      <name val="Lucida Calligraphy"/>
      <family val="0"/>
    </font>
    <font>
      <i/>
      <sz val="16"/>
      <name val="Arial"/>
      <family val="2"/>
    </font>
    <font>
      <sz val="16"/>
      <name val="Bookman Old Style"/>
      <family val="1"/>
    </font>
    <font>
      <sz val="16"/>
      <name val="Lucida Calligraphy"/>
      <family val="4"/>
    </font>
    <font>
      <sz val="12"/>
      <name val="Arial"/>
      <family val="2"/>
    </font>
    <font>
      <b/>
      <sz val="14"/>
      <name val="Arial"/>
      <family val="2"/>
    </font>
    <font>
      <sz val="12"/>
      <name val="Lucida Calligraphy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5"/>
  <sheetViews>
    <sheetView tabSelected="1" zoomScale="60" zoomScaleNormal="60" workbookViewId="0" topLeftCell="A1">
      <selection activeCell="A361" sqref="A361"/>
    </sheetView>
  </sheetViews>
  <sheetFormatPr defaultColWidth="9.140625" defaultRowHeight="12.75"/>
  <cols>
    <col min="1" max="1" width="20.00390625" style="0" customWidth="1"/>
    <col min="2" max="3" width="10.7109375" style="0" customWidth="1"/>
    <col min="4" max="4" width="9.28125" style="0" customWidth="1"/>
    <col min="5" max="6" width="8.57421875" style="0" customWidth="1"/>
    <col min="7" max="7" width="6.57421875" style="0" customWidth="1"/>
    <col min="8" max="8" width="9.7109375" style="0" customWidth="1"/>
    <col min="9" max="9" width="8.28125" style="0" customWidth="1"/>
    <col min="10" max="10" width="8.140625" style="0" customWidth="1"/>
  </cols>
  <sheetData>
    <row r="1" ht="21.75" customHeight="1"/>
    <row r="2" spans="1:12" ht="21.75" customHeight="1">
      <c r="A2" s="50" t="s">
        <v>48</v>
      </c>
      <c r="B2" s="51"/>
      <c r="C2" s="51"/>
      <c r="D2" s="51"/>
      <c r="E2" s="51"/>
      <c r="F2" s="51"/>
      <c r="G2" s="51"/>
      <c r="H2" s="51"/>
      <c r="I2" s="51"/>
      <c r="J2" s="52"/>
      <c r="K2" s="2"/>
      <c r="L2" s="2"/>
    </row>
    <row r="3" spans="1:10" s="1" customFormat="1" ht="21.75" customHeight="1">
      <c r="A3" s="7" t="s">
        <v>3</v>
      </c>
      <c r="B3" s="7" t="s">
        <v>6</v>
      </c>
      <c r="C3" s="7" t="s">
        <v>5</v>
      </c>
      <c r="D3" s="7" t="s">
        <v>1</v>
      </c>
      <c r="E3" s="7" t="s">
        <v>0</v>
      </c>
      <c r="F3" s="7" t="s">
        <v>60</v>
      </c>
      <c r="G3" s="7" t="s">
        <v>59</v>
      </c>
      <c r="H3" s="7" t="s">
        <v>62</v>
      </c>
      <c r="I3" s="7" t="s">
        <v>4</v>
      </c>
      <c r="J3" s="7" t="s">
        <v>14</v>
      </c>
    </row>
    <row r="4" spans="1:10" ht="18" customHeight="1">
      <c r="A4" s="26" t="s">
        <v>18</v>
      </c>
      <c r="B4" s="31"/>
      <c r="C4" s="31"/>
      <c r="D4" s="31"/>
      <c r="E4" s="31"/>
      <c r="F4" s="31"/>
      <c r="G4" s="31">
        <v>1</v>
      </c>
      <c r="H4" s="4" t="s">
        <v>17</v>
      </c>
      <c r="I4" s="4"/>
      <c r="J4" s="4"/>
    </row>
    <row r="5" spans="1:10" ht="18" customHeight="1">
      <c r="A5" s="26" t="s">
        <v>50</v>
      </c>
      <c r="B5" s="31"/>
      <c r="C5" s="31"/>
      <c r="D5" s="31"/>
      <c r="E5" s="31"/>
      <c r="F5" s="31"/>
      <c r="G5" s="31"/>
      <c r="H5" s="4" t="s">
        <v>17</v>
      </c>
      <c r="I5" s="4"/>
      <c r="J5" s="4" t="s">
        <v>17</v>
      </c>
    </row>
    <row r="6" spans="1:10" ht="18" customHeight="1">
      <c r="A6" s="26" t="s">
        <v>49</v>
      </c>
      <c r="B6" s="31"/>
      <c r="C6" s="31"/>
      <c r="D6" s="31"/>
      <c r="E6" s="31"/>
      <c r="F6" s="31"/>
      <c r="G6" s="31"/>
      <c r="H6" s="4" t="s">
        <v>17</v>
      </c>
      <c r="I6" s="4"/>
      <c r="J6" s="4"/>
    </row>
    <row r="7" spans="1:10" ht="18" customHeight="1">
      <c r="A7" s="27" t="s">
        <v>51</v>
      </c>
      <c r="B7" s="31">
        <v>2</v>
      </c>
      <c r="C7" s="31"/>
      <c r="D7" s="31"/>
      <c r="E7" s="31">
        <v>2</v>
      </c>
      <c r="F7" s="31"/>
      <c r="G7" s="31"/>
      <c r="H7" s="4" t="s">
        <v>17</v>
      </c>
      <c r="I7" s="4" t="s">
        <v>17</v>
      </c>
      <c r="J7" s="4"/>
    </row>
    <row r="8" spans="1:10" ht="18" customHeight="1">
      <c r="A8" s="26" t="s">
        <v>52</v>
      </c>
      <c r="B8" s="31">
        <v>1</v>
      </c>
      <c r="C8" s="31"/>
      <c r="D8" s="31"/>
      <c r="E8" s="31">
        <v>1</v>
      </c>
      <c r="F8" s="31"/>
      <c r="G8" s="31"/>
      <c r="H8" s="4" t="s">
        <v>17</v>
      </c>
      <c r="I8" s="4"/>
      <c r="J8" s="4"/>
    </row>
    <row r="9" spans="1:10" ht="18" customHeight="1">
      <c r="A9" s="26" t="s">
        <v>33</v>
      </c>
      <c r="B9" s="31"/>
      <c r="C9" s="31"/>
      <c r="D9" s="31"/>
      <c r="E9" s="31"/>
      <c r="F9" s="31"/>
      <c r="G9" s="31"/>
      <c r="H9" s="4" t="s">
        <v>17</v>
      </c>
      <c r="I9" s="4"/>
      <c r="J9" s="4"/>
    </row>
    <row r="10" spans="1:10" ht="18" customHeight="1">
      <c r="A10" s="26" t="s">
        <v>53</v>
      </c>
      <c r="B10" s="31"/>
      <c r="C10" s="31"/>
      <c r="D10" s="31"/>
      <c r="E10" s="31"/>
      <c r="F10" s="31"/>
      <c r="G10" s="31"/>
      <c r="H10" s="4" t="s">
        <v>17</v>
      </c>
      <c r="I10" s="4"/>
      <c r="J10" s="4" t="s">
        <v>17</v>
      </c>
    </row>
    <row r="11" spans="1:10" ht="18" customHeight="1">
      <c r="A11" s="26" t="s">
        <v>19</v>
      </c>
      <c r="B11" s="31"/>
      <c r="C11" s="31">
        <v>3</v>
      </c>
      <c r="D11" s="31"/>
      <c r="E11" s="31">
        <v>3</v>
      </c>
      <c r="F11" s="31"/>
      <c r="G11" s="31"/>
      <c r="H11" s="4" t="s">
        <v>17</v>
      </c>
      <c r="I11" s="4"/>
      <c r="J11" s="4"/>
    </row>
    <row r="12" spans="1:10" ht="18" customHeight="1">
      <c r="A12" s="27" t="s">
        <v>20</v>
      </c>
      <c r="B12" s="31"/>
      <c r="C12" s="31"/>
      <c r="D12" s="31"/>
      <c r="E12" s="31"/>
      <c r="F12" s="31"/>
      <c r="G12" s="31"/>
      <c r="H12" s="4" t="s">
        <v>17</v>
      </c>
      <c r="I12" s="4"/>
      <c r="J12" s="4"/>
    </row>
    <row r="13" spans="1:10" ht="18" customHeight="1">
      <c r="A13" s="26" t="s">
        <v>54</v>
      </c>
      <c r="B13" s="31"/>
      <c r="C13" s="31"/>
      <c r="D13" s="31"/>
      <c r="E13" s="31"/>
      <c r="F13" s="31"/>
      <c r="G13" s="31"/>
      <c r="H13" s="4"/>
      <c r="I13" s="4" t="s">
        <v>17</v>
      </c>
      <c r="J13" s="4"/>
    </row>
    <row r="14" spans="1:10" ht="18" customHeight="1">
      <c r="A14" s="26" t="s">
        <v>34</v>
      </c>
      <c r="B14" s="31"/>
      <c r="C14" s="31"/>
      <c r="D14" s="31"/>
      <c r="E14" s="31"/>
      <c r="F14" s="31"/>
      <c r="G14" s="31"/>
      <c r="H14" s="4" t="s">
        <v>17</v>
      </c>
      <c r="I14" s="4"/>
      <c r="J14" s="4"/>
    </row>
    <row r="15" spans="1:10" ht="18" customHeight="1">
      <c r="A15" s="27" t="s">
        <v>55</v>
      </c>
      <c r="B15" s="31"/>
      <c r="C15" s="31"/>
      <c r="D15" s="31"/>
      <c r="E15" s="31"/>
      <c r="F15" s="31"/>
      <c r="G15" s="31"/>
      <c r="H15" s="4" t="s">
        <v>17</v>
      </c>
      <c r="I15" s="4"/>
      <c r="J15" s="4" t="s">
        <v>17</v>
      </c>
    </row>
    <row r="16" spans="1:10" ht="18" customHeight="1">
      <c r="A16" s="26" t="s">
        <v>56</v>
      </c>
      <c r="B16" s="31"/>
      <c r="C16" s="31"/>
      <c r="D16" s="31"/>
      <c r="E16" s="31"/>
      <c r="F16" s="31"/>
      <c r="G16" s="31"/>
      <c r="H16" s="4" t="s">
        <v>17</v>
      </c>
      <c r="I16" s="4" t="s">
        <v>17</v>
      </c>
      <c r="J16" s="4"/>
    </row>
    <row r="17" spans="1:10" ht="18" customHeight="1">
      <c r="A17" s="26" t="s">
        <v>57</v>
      </c>
      <c r="B17" s="31"/>
      <c r="C17" s="31"/>
      <c r="D17" s="31"/>
      <c r="E17" s="31"/>
      <c r="F17" s="31"/>
      <c r="G17" s="31"/>
      <c r="H17" s="4" t="s">
        <v>17</v>
      </c>
      <c r="I17" s="4" t="s">
        <v>17</v>
      </c>
      <c r="J17" s="4"/>
    </row>
    <row r="18" spans="1:10" ht="18" customHeight="1">
      <c r="A18" s="26" t="s">
        <v>61</v>
      </c>
      <c r="B18" s="31"/>
      <c r="C18" s="31"/>
      <c r="D18" s="31"/>
      <c r="E18" s="31"/>
      <c r="F18" s="31"/>
      <c r="G18" s="31"/>
      <c r="H18" s="4" t="s">
        <v>17</v>
      </c>
      <c r="I18" s="4"/>
      <c r="J18" s="4" t="s">
        <v>17</v>
      </c>
    </row>
    <row r="19" spans="1:10" ht="18" customHeight="1">
      <c r="A19" s="26" t="s">
        <v>58</v>
      </c>
      <c r="B19" s="31"/>
      <c r="C19" s="31">
        <v>1</v>
      </c>
      <c r="D19" s="31"/>
      <c r="E19" s="31">
        <v>1</v>
      </c>
      <c r="F19" s="31"/>
      <c r="G19" s="31"/>
      <c r="H19" s="4" t="s">
        <v>17</v>
      </c>
      <c r="I19" s="4" t="s">
        <v>17</v>
      </c>
      <c r="J19" s="4"/>
    </row>
    <row r="20" spans="1:11" ht="21.75" customHeight="1">
      <c r="A20" s="28" t="s">
        <v>7</v>
      </c>
      <c r="B20" s="25">
        <f aca="true" t="shared" si="0" ref="B20:G20">SUM(B4+B5+B6+B7+B8+B9+B10+B11+B12+B13+B14+B15+B16+B17+B19)</f>
        <v>3</v>
      </c>
      <c r="C20" s="25">
        <f t="shared" si="0"/>
        <v>4</v>
      </c>
      <c r="D20" s="25">
        <f t="shared" si="0"/>
        <v>0</v>
      </c>
      <c r="E20" s="25">
        <f t="shared" si="0"/>
        <v>7</v>
      </c>
      <c r="F20" s="25">
        <f t="shared" si="0"/>
        <v>0</v>
      </c>
      <c r="G20" s="25">
        <f t="shared" si="0"/>
        <v>1</v>
      </c>
      <c r="H20" s="25"/>
      <c r="I20" s="25"/>
      <c r="J20" s="25"/>
      <c r="K20" s="24"/>
    </row>
    <row r="21" spans="1:11" s="30" customFormat="1" ht="21.75" customHeight="1">
      <c r="A21" s="22"/>
      <c r="B21" s="19"/>
      <c r="C21" s="19"/>
      <c r="D21" s="19"/>
      <c r="E21" s="19"/>
      <c r="F21" s="19"/>
      <c r="G21" s="19"/>
      <c r="H21" s="19"/>
      <c r="I21" s="19"/>
      <c r="J21" s="19"/>
      <c r="K21" s="29"/>
    </row>
    <row r="22" spans="1:11" s="30" customFormat="1" ht="21.75" customHeight="1">
      <c r="A22" s="22"/>
      <c r="B22" s="19"/>
      <c r="C22" s="19"/>
      <c r="D22" s="19"/>
      <c r="E22" s="19"/>
      <c r="F22" s="19"/>
      <c r="G22" s="19"/>
      <c r="H22" s="19"/>
      <c r="I22" s="19"/>
      <c r="J22" s="19"/>
      <c r="K22" s="29"/>
    </row>
    <row r="23" spans="1:10" s="23" customFormat="1" ht="21.75" customHeight="1">
      <c r="A23" s="46" t="s">
        <v>71</v>
      </c>
      <c r="B23" s="46"/>
      <c r="C23" s="46"/>
      <c r="D23" s="46"/>
      <c r="E23" s="46"/>
      <c r="F23" s="46"/>
      <c r="G23" s="46"/>
      <c r="H23" s="46"/>
      <c r="I23" s="46"/>
      <c r="J23" s="46"/>
    </row>
    <row r="24" spans="1:10" ht="21.75" customHeight="1">
      <c r="A24" s="7" t="s">
        <v>3</v>
      </c>
      <c r="B24" s="7" t="s">
        <v>6</v>
      </c>
      <c r="C24" s="7" t="s">
        <v>5</v>
      </c>
      <c r="D24" s="7" t="s">
        <v>1</v>
      </c>
      <c r="E24" s="7" t="s">
        <v>0</v>
      </c>
      <c r="F24" s="7" t="s">
        <v>60</v>
      </c>
      <c r="G24" s="7" t="s">
        <v>59</v>
      </c>
      <c r="H24" s="7" t="s">
        <v>62</v>
      </c>
      <c r="I24" s="7" t="s">
        <v>4</v>
      </c>
      <c r="J24" s="7" t="s">
        <v>14</v>
      </c>
    </row>
    <row r="25" spans="1:10" ht="18" customHeight="1">
      <c r="A25" s="26" t="s">
        <v>72</v>
      </c>
      <c r="B25" s="4"/>
      <c r="C25" s="4"/>
      <c r="D25" s="4"/>
      <c r="E25" s="4"/>
      <c r="F25" s="4"/>
      <c r="G25" s="4"/>
      <c r="H25" s="4" t="s">
        <v>17</v>
      </c>
      <c r="I25" s="4"/>
      <c r="J25" s="4"/>
    </row>
    <row r="26" spans="1:10" ht="18" customHeight="1">
      <c r="A26" s="26" t="s">
        <v>50</v>
      </c>
      <c r="B26" s="4"/>
      <c r="C26" s="4"/>
      <c r="D26" s="4"/>
      <c r="E26" s="4"/>
      <c r="F26" s="4"/>
      <c r="G26" s="4"/>
      <c r="H26" s="4" t="s">
        <v>17</v>
      </c>
      <c r="I26" s="4"/>
      <c r="J26" s="4" t="s">
        <v>17</v>
      </c>
    </row>
    <row r="27" spans="1:10" ht="18" customHeight="1">
      <c r="A27" s="27" t="s">
        <v>51</v>
      </c>
      <c r="B27" s="4"/>
      <c r="C27" s="4">
        <v>1</v>
      </c>
      <c r="D27" s="4"/>
      <c r="E27" s="4">
        <v>1</v>
      </c>
      <c r="F27" s="4"/>
      <c r="G27" s="4"/>
      <c r="H27" s="4" t="s">
        <v>17</v>
      </c>
      <c r="I27" s="4"/>
      <c r="J27" s="4" t="s">
        <v>17</v>
      </c>
    </row>
    <row r="28" spans="1:10" ht="18" customHeight="1">
      <c r="A28" s="26" t="s">
        <v>52</v>
      </c>
      <c r="B28" s="4"/>
      <c r="C28" s="4">
        <v>1</v>
      </c>
      <c r="D28" s="4"/>
      <c r="E28" s="4">
        <v>1</v>
      </c>
      <c r="F28" s="4"/>
      <c r="G28" s="4"/>
      <c r="H28" s="4" t="s">
        <v>17</v>
      </c>
      <c r="I28" s="4"/>
      <c r="J28" s="4" t="s">
        <v>17</v>
      </c>
    </row>
    <row r="29" spans="1:10" ht="18" customHeight="1">
      <c r="A29" s="26" t="s">
        <v>33</v>
      </c>
      <c r="B29" s="4">
        <v>2</v>
      </c>
      <c r="C29" s="4">
        <v>1</v>
      </c>
      <c r="D29" s="4"/>
      <c r="E29" s="4">
        <v>3</v>
      </c>
      <c r="F29" s="4"/>
      <c r="G29" s="4"/>
      <c r="H29" s="4" t="s">
        <v>17</v>
      </c>
      <c r="I29" s="4"/>
      <c r="J29" s="4"/>
    </row>
    <row r="30" spans="1:10" ht="18" customHeight="1">
      <c r="A30" s="27" t="s">
        <v>73</v>
      </c>
      <c r="B30" s="4"/>
      <c r="C30" s="4"/>
      <c r="D30" s="4"/>
      <c r="E30" s="4"/>
      <c r="F30" s="4"/>
      <c r="G30" s="4"/>
      <c r="H30" s="4" t="s">
        <v>17</v>
      </c>
      <c r="I30" s="4" t="s">
        <v>17</v>
      </c>
      <c r="J30" s="4"/>
    </row>
    <row r="31" spans="1:10" ht="18" customHeight="1">
      <c r="A31" s="26" t="s">
        <v>74</v>
      </c>
      <c r="B31" s="4"/>
      <c r="C31" s="4"/>
      <c r="D31" s="4"/>
      <c r="E31" s="4"/>
      <c r="F31" s="4"/>
      <c r="G31" s="4"/>
      <c r="H31" s="4" t="s">
        <v>17</v>
      </c>
      <c r="I31" s="4"/>
      <c r="J31" s="4" t="s">
        <v>17</v>
      </c>
    </row>
    <row r="32" spans="1:10" ht="18" customHeight="1">
      <c r="A32" s="26" t="s">
        <v>19</v>
      </c>
      <c r="B32" s="4"/>
      <c r="C32" s="4">
        <v>2</v>
      </c>
      <c r="D32" s="4"/>
      <c r="E32" s="4">
        <v>2</v>
      </c>
      <c r="F32" s="4"/>
      <c r="G32" s="4"/>
      <c r="H32" s="4" t="s">
        <v>17</v>
      </c>
      <c r="I32" s="4"/>
      <c r="J32" s="4"/>
    </row>
    <row r="33" spans="1:10" ht="18" customHeight="1">
      <c r="A33" s="27" t="s">
        <v>75</v>
      </c>
      <c r="B33" s="4"/>
      <c r="C33" s="4"/>
      <c r="D33" s="4"/>
      <c r="E33" s="4"/>
      <c r="F33" s="4"/>
      <c r="G33" s="4"/>
      <c r="H33" s="4" t="s">
        <v>17</v>
      </c>
      <c r="I33" s="4"/>
      <c r="J33" s="4" t="s">
        <v>17</v>
      </c>
    </row>
    <row r="34" spans="1:10" ht="18" customHeight="1">
      <c r="A34" s="26" t="s">
        <v>54</v>
      </c>
      <c r="B34" s="4"/>
      <c r="C34" s="4"/>
      <c r="D34" s="4"/>
      <c r="E34" s="4"/>
      <c r="F34" s="4"/>
      <c r="G34" s="4"/>
      <c r="H34" s="4" t="s">
        <v>17</v>
      </c>
      <c r="I34" s="4" t="s">
        <v>17</v>
      </c>
      <c r="J34" s="4"/>
    </row>
    <row r="35" spans="1:10" ht="18" customHeight="1">
      <c r="A35" s="26" t="s">
        <v>34</v>
      </c>
      <c r="B35" s="4">
        <v>1</v>
      </c>
      <c r="C35" s="4"/>
      <c r="D35" s="4"/>
      <c r="E35" s="4">
        <v>1</v>
      </c>
      <c r="F35" s="4"/>
      <c r="G35" s="4"/>
      <c r="H35" s="4" t="s">
        <v>17</v>
      </c>
      <c r="I35" s="4"/>
      <c r="J35" s="4"/>
    </row>
    <row r="36" spans="1:10" ht="18" customHeight="1">
      <c r="A36" s="27" t="s">
        <v>55</v>
      </c>
      <c r="B36" s="4"/>
      <c r="C36" s="4"/>
      <c r="D36" s="4"/>
      <c r="E36" s="4"/>
      <c r="F36" s="4"/>
      <c r="G36" s="4"/>
      <c r="H36" s="4" t="s">
        <v>17</v>
      </c>
      <c r="I36" s="4"/>
      <c r="J36" s="4"/>
    </row>
    <row r="37" spans="1:10" ht="18" customHeight="1">
      <c r="A37" s="26" t="s">
        <v>56</v>
      </c>
      <c r="B37" s="4"/>
      <c r="C37" s="4"/>
      <c r="D37" s="4"/>
      <c r="E37" s="4"/>
      <c r="F37" s="4"/>
      <c r="G37" s="4"/>
      <c r="H37" s="4" t="s">
        <v>17</v>
      </c>
      <c r="I37" s="4" t="s">
        <v>17</v>
      </c>
      <c r="J37" s="4"/>
    </row>
    <row r="38" spans="1:10" ht="18" customHeight="1">
      <c r="A38" s="26" t="s">
        <v>57</v>
      </c>
      <c r="B38" s="4"/>
      <c r="C38" s="4"/>
      <c r="D38" s="4"/>
      <c r="E38" s="4"/>
      <c r="F38" s="4"/>
      <c r="G38" s="4"/>
      <c r="H38" s="4" t="s">
        <v>17</v>
      </c>
      <c r="I38" s="4" t="s">
        <v>17</v>
      </c>
      <c r="J38" s="4"/>
    </row>
    <row r="39" spans="1:10" ht="18" customHeight="1">
      <c r="A39" s="26" t="s">
        <v>61</v>
      </c>
      <c r="B39" s="4"/>
      <c r="C39" s="4"/>
      <c r="D39" s="4"/>
      <c r="E39" s="4"/>
      <c r="F39" s="4"/>
      <c r="G39" s="4"/>
      <c r="H39" s="4" t="s">
        <v>17</v>
      </c>
      <c r="I39" s="4"/>
      <c r="J39" s="4"/>
    </row>
    <row r="40" spans="1:10" ht="18" customHeight="1">
      <c r="A40" s="26" t="s">
        <v>58</v>
      </c>
      <c r="B40" s="4"/>
      <c r="C40" s="4"/>
      <c r="D40" s="4"/>
      <c r="E40" s="4"/>
      <c r="F40" s="4"/>
      <c r="G40" s="4"/>
      <c r="H40" s="4" t="s">
        <v>17</v>
      </c>
      <c r="I40" s="4" t="s">
        <v>17</v>
      </c>
      <c r="J40" s="4"/>
    </row>
    <row r="41" spans="1:11" ht="21.75" customHeight="1">
      <c r="A41" s="28" t="s">
        <v>7</v>
      </c>
      <c r="B41" s="25">
        <f aca="true" t="shared" si="1" ref="B41:G41">SUM(B25+B26+B27+B28+B29+B30+B31+B32+B33+B34+B35+B36+B37+B38+B39+B40)</f>
        <v>3</v>
      </c>
      <c r="C41" s="25">
        <f t="shared" si="1"/>
        <v>5</v>
      </c>
      <c r="D41" s="25">
        <f t="shared" si="1"/>
        <v>0</v>
      </c>
      <c r="E41" s="25">
        <f t="shared" si="1"/>
        <v>8</v>
      </c>
      <c r="F41" s="25">
        <f t="shared" si="1"/>
        <v>0</v>
      </c>
      <c r="G41" s="25">
        <f t="shared" si="1"/>
        <v>0</v>
      </c>
      <c r="H41" s="25"/>
      <c r="I41" s="25"/>
      <c r="J41" s="25"/>
      <c r="K41" s="24"/>
    </row>
    <row r="42" spans="1:9" ht="21" customHeight="1">
      <c r="A42" s="8"/>
      <c r="B42" s="3"/>
      <c r="C42" s="3"/>
      <c r="D42" s="3"/>
      <c r="E42" s="3"/>
      <c r="F42" s="3"/>
      <c r="G42" s="3"/>
      <c r="H42" s="3"/>
      <c r="I42" s="6"/>
    </row>
    <row r="43" spans="1:9" ht="18.75" customHeight="1">
      <c r="A43" s="8"/>
      <c r="B43" s="3"/>
      <c r="C43" s="3"/>
      <c r="D43" s="3"/>
      <c r="E43" s="3"/>
      <c r="F43" s="3"/>
      <c r="G43" s="3"/>
      <c r="H43" s="3"/>
      <c r="I43" s="6"/>
    </row>
    <row r="44" spans="1:9" ht="21" customHeight="1">
      <c r="A44" s="8"/>
      <c r="B44" s="3"/>
      <c r="C44" s="3"/>
      <c r="D44" s="3"/>
      <c r="E44" s="3"/>
      <c r="F44" s="3"/>
      <c r="G44" s="3"/>
      <c r="H44" s="3"/>
      <c r="I44" s="6"/>
    </row>
    <row r="45" spans="1:9" ht="21" customHeight="1">
      <c r="A45" s="8"/>
      <c r="B45" s="3"/>
      <c r="C45" s="3"/>
      <c r="D45" s="3"/>
      <c r="E45" s="3"/>
      <c r="F45" s="3"/>
      <c r="G45" s="3"/>
      <c r="H45" s="3"/>
      <c r="I45" s="6"/>
    </row>
    <row r="46" spans="1:10" s="23" customFormat="1" ht="21.75" customHeight="1">
      <c r="A46" s="46" t="s">
        <v>91</v>
      </c>
      <c r="B46" s="46"/>
      <c r="C46" s="46"/>
      <c r="D46" s="46"/>
      <c r="E46" s="46"/>
      <c r="F46" s="46"/>
      <c r="G46" s="46"/>
      <c r="H46" s="46"/>
      <c r="I46" s="46"/>
      <c r="J46" s="46"/>
    </row>
    <row r="47" spans="1:10" ht="21.75" customHeight="1">
      <c r="A47" s="7" t="s">
        <v>3</v>
      </c>
      <c r="B47" s="7" t="s">
        <v>6</v>
      </c>
      <c r="C47" s="7" t="s">
        <v>5</v>
      </c>
      <c r="D47" s="7" t="s">
        <v>1</v>
      </c>
      <c r="E47" s="7" t="s">
        <v>0</v>
      </c>
      <c r="F47" s="7" t="s">
        <v>60</v>
      </c>
      <c r="G47" s="7" t="s">
        <v>59</v>
      </c>
      <c r="H47" s="7" t="s">
        <v>62</v>
      </c>
      <c r="I47" s="7" t="s">
        <v>4</v>
      </c>
      <c r="J47" s="7" t="s">
        <v>14</v>
      </c>
    </row>
    <row r="48" spans="1:10" ht="18" customHeight="1">
      <c r="A48" s="26" t="s">
        <v>18</v>
      </c>
      <c r="B48" s="4"/>
      <c r="C48" s="4"/>
      <c r="D48" s="4"/>
      <c r="E48" s="4"/>
      <c r="F48" s="4"/>
      <c r="G48" s="4"/>
      <c r="H48" s="4" t="s">
        <v>17</v>
      </c>
      <c r="I48" s="4"/>
      <c r="J48" s="4"/>
    </row>
    <row r="49" spans="1:10" ht="18" customHeight="1">
      <c r="A49" s="26" t="s">
        <v>76</v>
      </c>
      <c r="B49" s="4"/>
      <c r="C49" s="4"/>
      <c r="D49" s="4"/>
      <c r="E49" s="4"/>
      <c r="F49" s="4"/>
      <c r="G49" s="4"/>
      <c r="H49" s="4" t="s">
        <v>17</v>
      </c>
      <c r="I49" s="4" t="s">
        <v>17</v>
      </c>
      <c r="J49" s="4"/>
    </row>
    <row r="50" spans="1:10" ht="18" customHeight="1">
      <c r="A50" s="26" t="s">
        <v>51</v>
      </c>
      <c r="B50" s="4">
        <v>1</v>
      </c>
      <c r="C50" s="4"/>
      <c r="D50" s="4">
        <v>1</v>
      </c>
      <c r="E50" s="4">
        <v>1</v>
      </c>
      <c r="F50" s="4"/>
      <c r="G50" s="4">
        <v>1</v>
      </c>
      <c r="H50" s="4" t="s">
        <v>17</v>
      </c>
      <c r="I50" s="4"/>
      <c r="J50" s="4" t="s">
        <v>17</v>
      </c>
    </row>
    <row r="51" spans="1:10" ht="18" customHeight="1">
      <c r="A51" s="26" t="s">
        <v>33</v>
      </c>
      <c r="B51" s="4">
        <v>1</v>
      </c>
      <c r="C51" s="4">
        <v>2</v>
      </c>
      <c r="D51" s="4">
        <v>1</v>
      </c>
      <c r="E51" s="4">
        <v>3</v>
      </c>
      <c r="F51" s="4"/>
      <c r="G51" s="4"/>
      <c r="H51" s="4" t="s">
        <v>17</v>
      </c>
      <c r="I51" s="4"/>
      <c r="J51" s="4"/>
    </row>
    <row r="52" spans="1:10" ht="18" customHeight="1">
      <c r="A52" s="26" t="s">
        <v>74</v>
      </c>
      <c r="B52" s="4"/>
      <c r="C52" s="4">
        <v>1</v>
      </c>
      <c r="D52" s="4"/>
      <c r="E52" s="4">
        <v>1</v>
      </c>
      <c r="F52" s="4"/>
      <c r="G52" s="4"/>
      <c r="H52" s="4" t="s">
        <v>17</v>
      </c>
      <c r="I52" s="4"/>
      <c r="J52" s="4" t="s">
        <v>17</v>
      </c>
    </row>
    <row r="53" spans="1:10" ht="18" customHeight="1">
      <c r="A53" s="26" t="s">
        <v>77</v>
      </c>
      <c r="B53" s="4"/>
      <c r="C53" s="4">
        <v>2</v>
      </c>
      <c r="D53" s="4"/>
      <c r="E53" s="4">
        <v>2</v>
      </c>
      <c r="F53" s="4"/>
      <c r="G53" s="4"/>
      <c r="H53" s="4" t="s">
        <v>17</v>
      </c>
      <c r="I53" s="4" t="s">
        <v>17</v>
      </c>
      <c r="J53" s="4"/>
    </row>
    <row r="54" spans="1:10" ht="18" customHeight="1">
      <c r="A54" s="26" t="s">
        <v>19</v>
      </c>
      <c r="B54" s="4">
        <v>1</v>
      </c>
      <c r="C54" s="4">
        <v>2</v>
      </c>
      <c r="D54" s="4">
        <v>1</v>
      </c>
      <c r="E54" s="4">
        <v>3</v>
      </c>
      <c r="F54" s="4"/>
      <c r="G54" s="4"/>
      <c r="H54" s="4" t="s">
        <v>17</v>
      </c>
      <c r="I54" s="4"/>
      <c r="J54" s="4" t="s">
        <v>17</v>
      </c>
    </row>
    <row r="55" spans="1:10" ht="18" customHeight="1">
      <c r="A55" s="26" t="s">
        <v>20</v>
      </c>
      <c r="B55" s="4">
        <v>2</v>
      </c>
      <c r="C55" s="4"/>
      <c r="D55" s="4"/>
      <c r="E55" s="4">
        <v>2</v>
      </c>
      <c r="F55" s="4">
        <v>2</v>
      </c>
      <c r="G55" s="4"/>
      <c r="H55" s="4" t="s">
        <v>17</v>
      </c>
      <c r="I55" s="4"/>
      <c r="J55" s="4" t="s">
        <v>17</v>
      </c>
    </row>
    <row r="56" spans="1:10" ht="18" customHeight="1">
      <c r="A56" s="26" t="s">
        <v>75</v>
      </c>
      <c r="B56" s="4">
        <v>1</v>
      </c>
      <c r="C56" s="4"/>
      <c r="D56" s="4"/>
      <c r="E56" s="4">
        <v>1</v>
      </c>
      <c r="F56" s="4"/>
      <c r="G56" s="4"/>
      <c r="H56" s="4" t="s">
        <v>17</v>
      </c>
      <c r="I56" s="4"/>
      <c r="J56" s="4"/>
    </row>
    <row r="57" spans="1:10" ht="18" customHeight="1">
      <c r="A57" s="26" t="s">
        <v>34</v>
      </c>
      <c r="B57" s="4"/>
      <c r="C57" s="4"/>
      <c r="D57" s="4"/>
      <c r="E57" s="4"/>
      <c r="F57" s="4"/>
      <c r="G57" s="4"/>
      <c r="H57" s="4" t="s">
        <v>17</v>
      </c>
      <c r="I57" s="4"/>
      <c r="J57" s="4"/>
    </row>
    <row r="58" spans="1:10" ht="18" customHeight="1">
      <c r="A58" s="26" t="s">
        <v>55</v>
      </c>
      <c r="B58" s="4"/>
      <c r="C58" s="4"/>
      <c r="D58" s="4"/>
      <c r="E58" s="4"/>
      <c r="F58" s="4"/>
      <c r="G58" s="4">
        <v>1</v>
      </c>
      <c r="H58" s="4" t="s">
        <v>17</v>
      </c>
      <c r="I58" s="4"/>
      <c r="J58" s="4"/>
    </row>
    <row r="59" spans="1:10" ht="18" customHeight="1">
      <c r="A59" s="26" t="s">
        <v>57</v>
      </c>
      <c r="B59" s="4"/>
      <c r="C59" s="4"/>
      <c r="D59" s="4"/>
      <c r="E59" s="4"/>
      <c r="F59" s="4"/>
      <c r="G59" s="4">
        <v>1</v>
      </c>
      <c r="H59" s="4" t="s">
        <v>17</v>
      </c>
      <c r="I59" s="4" t="s">
        <v>17</v>
      </c>
      <c r="J59" s="4"/>
    </row>
    <row r="60" spans="1:10" ht="18" customHeight="1">
      <c r="A60" s="26" t="s">
        <v>78</v>
      </c>
      <c r="B60" s="4"/>
      <c r="C60" s="4"/>
      <c r="D60" s="4"/>
      <c r="E60" s="4"/>
      <c r="F60" s="4"/>
      <c r="G60" s="4"/>
      <c r="H60" s="4" t="s">
        <v>17</v>
      </c>
      <c r="I60" s="4" t="s">
        <v>17</v>
      </c>
      <c r="J60" s="4"/>
    </row>
    <row r="61" spans="1:10" ht="18" customHeight="1">
      <c r="A61" s="26" t="s">
        <v>61</v>
      </c>
      <c r="B61" s="4"/>
      <c r="C61" s="4">
        <v>1</v>
      </c>
      <c r="D61" s="4"/>
      <c r="E61" s="4"/>
      <c r="F61" s="4"/>
      <c r="G61" s="4"/>
      <c r="H61" s="4" t="s">
        <v>17</v>
      </c>
      <c r="I61" s="4"/>
      <c r="J61" s="4"/>
    </row>
    <row r="62" spans="1:10" ht="18" customHeight="1">
      <c r="A62" s="26" t="s">
        <v>58</v>
      </c>
      <c r="B62" s="4"/>
      <c r="C62" s="4"/>
      <c r="D62" s="4"/>
      <c r="E62" s="4"/>
      <c r="F62" s="4"/>
      <c r="G62" s="4"/>
      <c r="H62" s="4" t="s">
        <v>17</v>
      </c>
      <c r="I62" s="4"/>
      <c r="J62" s="4"/>
    </row>
    <row r="63" spans="1:11" ht="21.75" customHeight="1">
      <c r="A63" s="28" t="s">
        <v>7</v>
      </c>
      <c r="B63" s="25">
        <f aca="true" t="shared" si="2" ref="B63:G63">SUM(B48+B49+B50+B51+B52+B53+B54+B55+B56+B57+B58+B59+B60+B61+B62)</f>
        <v>6</v>
      </c>
      <c r="C63" s="25">
        <f t="shared" si="2"/>
        <v>8</v>
      </c>
      <c r="D63" s="25">
        <f t="shared" si="2"/>
        <v>3</v>
      </c>
      <c r="E63" s="25">
        <f t="shared" si="2"/>
        <v>13</v>
      </c>
      <c r="F63" s="25">
        <f t="shared" si="2"/>
        <v>2</v>
      </c>
      <c r="G63" s="25">
        <f t="shared" si="2"/>
        <v>3</v>
      </c>
      <c r="H63" s="25"/>
      <c r="I63" s="25"/>
      <c r="J63" s="25"/>
      <c r="K63" s="24"/>
    </row>
    <row r="64" spans="1:9" ht="21" customHeight="1">
      <c r="A64" s="13"/>
      <c r="B64" s="14"/>
      <c r="C64" s="14"/>
      <c r="D64" s="14"/>
      <c r="E64" s="14"/>
      <c r="F64" s="14"/>
      <c r="G64" s="14"/>
      <c r="H64" s="14"/>
      <c r="I64" s="12"/>
    </row>
    <row r="65" spans="1:9" ht="21" customHeight="1">
      <c r="A65" s="9"/>
      <c r="B65" s="11"/>
      <c r="C65" s="11"/>
      <c r="D65" s="11"/>
      <c r="E65" s="11"/>
      <c r="F65" s="11"/>
      <c r="G65" s="11"/>
      <c r="H65" s="11"/>
      <c r="I65" s="10"/>
    </row>
    <row r="66" spans="1:10" s="23" customFormat="1" ht="21.75" customHeight="1">
      <c r="A66" s="46" t="s">
        <v>92</v>
      </c>
      <c r="B66" s="46"/>
      <c r="C66" s="46"/>
      <c r="D66" s="46"/>
      <c r="E66" s="46"/>
      <c r="F66" s="46"/>
      <c r="G66" s="46"/>
      <c r="H66" s="46"/>
      <c r="I66" s="46"/>
      <c r="J66" s="46"/>
    </row>
    <row r="67" spans="1:10" ht="21.75" customHeight="1">
      <c r="A67" s="7" t="s">
        <v>3</v>
      </c>
      <c r="B67" s="7" t="s">
        <v>6</v>
      </c>
      <c r="C67" s="7" t="s">
        <v>5</v>
      </c>
      <c r="D67" s="7" t="s">
        <v>1</v>
      </c>
      <c r="E67" s="7" t="s">
        <v>0</v>
      </c>
      <c r="F67" s="7" t="s">
        <v>60</v>
      </c>
      <c r="G67" s="7" t="s">
        <v>59</v>
      </c>
      <c r="H67" s="7" t="s">
        <v>62</v>
      </c>
      <c r="I67" s="7" t="s">
        <v>4</v>
      </c>
      <c r="J67" s="7" t="s">
        <v>14</v>
      </c>
    </row>
    <row r="68" spans="1:10" ht="18" customHeight="1">
      <c r="A68" s="26" t="s">
        <v>18</v>
      </c>
      <c r="B68" s="4"/>
      <c r="C68" s="4"/>
      <c r="D68" s="4"/>
      <c r="E68" s="4"/>
      <c r="F68" s="4"/>
      <c r="G68" s="4">
        <v>1</v>
      </c>
      <c r="H68" s="4" t="s">
        <v>17</v>
      </c>
      <c r="I68" s="4"/>
      <c r="J68" s="4"/>
    </row>
    <row r="69" spans="1:10" ht="18" customHeight="1">
      <c r="A69" s="26" t="s">
        <v>49</v>
      </c>
      <c r="B69" s="4"/>
      <c r="C69" s="4"/>
      <c r="D69" s="4"/>
      <c r="E69" s="4"/>
      <c r="F69" s="4"/>
      <c r="G69" s="4"/>
      <c r="H69" s="4"/>
      <c r="I69" s="4" t="s">
        <v>17</v>
      </c>
      <c r="J69" s="4"/>
    </row>
    <row r="70" spans="1:10" ht="18" customHeight="1">
      <c r="A70" s="26" t="s">
        <v>51</v>
      </c>
      <c r="B70" s="4">
        <v>1</v>
      </c>
      <c r="C70" s="4">
        <v>1</v>
      </c>
      <c r="D70" s="4"/>
      <c r="E70" s="4">
        <v>2</v>
      </c>
      <c r="F70" s="4"/>
      <c r="G70" s="4"/>
      <c r="H70" s="4" t="s">
        <v>17</v>
      </c>
      <c r="I70" s="4"/>
      <c r="J70" s="4" t="s">
        <v>17</v>
      </c>
    </row>
    <row r="71" spans="1:10" ht="18" customHeight="1">
      <c r="A71" s="27" t="s">
        <v>52</v>
      </c>
      <c r="B71" s="4"/>
      <c r="C71" s="4"/>
      <c r="D71" s="4"/>
      <c r="E71" s="4"/>
      <c r="F71" s="4"/>
      <c r="G71" s="4">
        <v>1</v>
      </c>
      <c r="H71" s="4" t="s">
        <v>17</v>
      </c>
      <c r="I71" s="4"/>
      <c r="J71" s="4"/>
    </row>
    <row r="72" spans="1:10" ht="18" customHeight="1">
      <c r="A72" s="26" t="s">
        <v>33</v>
      </c>
      <c r="B72" s="4">
        <v>1</v>
      </c>
      <c r="C72" s="4">
        <v>1</v>
      </c>
      <c r="D72" s="4"/>
      <c r="E72" s="4">
        <v>2</v>
      </c>
      <c r="F72" s="4"/>
      <c r="G72" s="4"/>
      <c r="H72" s="4" t="s">
        <v>17</v>
      </c>
      <c r="I72" s="4"/>
      <c r="J72" s="4" t="s">
        <v>17</v>
      </c>
    </row>
    <row r="73" spans="1:10" ht="18" customHeight="1">
      <c r="A73" s="27" t="s">
        <v>73</v>
      </c>
      <c r="B73" s="4"/>
      <c r="C73" s="4"/>
      <c r="D73" s="4"/>
      <c r="E73" s="4"/>
      <c r="F73" s="4"/>
      <c r="G73" s="4"/>
      <c r="H73" s="4" t="s">
        <v>17</v>
      </c>
      <c r="I73" s="4" t="s">
        <v>17</v>
      </c>
      <c r="J73" s="4"/>
    </row>
    <row r="74" spans="1:10" ht="18" customHeight="1">
      <c r="A74" s="26" t="s">
        <v>74</v>
      </c>
      <c r="B74" s="4"/>
      <c r="C74" s="4">
        <v>1</v>
      </c>
      <c r="D74" s="4"/>
      <c r="E74" s="4">
        <v>1</v>
      </c>
      <c r="F74" s="4"/>
      <c r="G74" s="4"/>
      <c r="H74" s="4" t="s">
        <v>17</v>
      </c>
      <c r="I74" s="4"/>
      <c r="J74" s="4" t="s">
        <v>17</v>
      </c>
    </row>
    <row r="75" spans="1:10" ht="18" customHeight="1">
      <c r="A75" s="26" t="s">
        <v>19</v>
      </c>
      <c r="B75" s="4">
        <v>1</v>
      </c>
      <c r="C75" s="4"/>
      <c r="D75" s="4">
        <v>1</v>
      </c>
      <c r="E75" s="4">
        <v>1</v>
      </c>
      <c r="F75" s="4"/>
      <c r="G75" s="4"/>
      <c r="H75" s="4" t="s">
        <v>17</v>
      </c>
      <c r="I75" s="4"/>
      <c r="J75" s="4"/>
    </row>
    <row r="76" spans="1:10" ht="18" customHeight="1">
      <c r="A76" s="26" t="s">
        <v>20</v>
      </c>
      <c r="B76" s="4"/>
      <c r="C76" s="4"/>
      <c r="D76" s="4"/>
      <c r="E76" s="4"/>
      <c r="F76" s="4">
        <v>1</v>
      </c>
      <c r="G76" s="4"/>
      <c r="H76" s="4" t="s">
        <v>17</v>
      </c>
      <c r="I76" s="4"/>
      <c r="J76" s="4" t="s">
        <v>17</v>
      </c>
    </row>
    <row r="77" spans="1:10" ht="18" customHeight="1">
      <c r="A77" s="26" t="s">
        <v>75</v>
      </c>
      <c r="B77" s="4"/>
      <c r="C77" s="4">
        <v>1</v>
      </c>
      <c r="D77" s="4"/>
      <c r="E77" s="4">
        <v>1</v>
      </c>
      <c r="F77" s="4"/>
      <c r="G77" s="4"/>
      <c r="H77" s="4" t="s">
        <v>17</v>
      </c>
      <c r="I77" s="4"/>
      <c r="J77" s="4"/>
    </row>
    <row r="78" spans="1:10" ht="18" customHeight="1">
      <c r="A78" s="26" t="s">
        <v>34</v>
      </c>
      <c r="B78" s="4"/>
      <c r="C78" s="4"/>
      <c r="D78" s="4"/>
      <c r="E78" s="4"/>
      <c r="F78" s="4"/>
      <c r="G78" s="4"/>
      <c r="H78" s="4" t="s">
        <v>17</v>
      </c>
      <c r="I78" s="4"/>
      <c r="J78" s="4"/>
    </row>
    <row r="79" spans="1:10" ht="18" customHeight="1">
      <c r="A79" s="26" t="s">
        <v>55</v>
      </c>
      <c r="B79" s="4"/>
      <c r="C79" s="4"/>
      <c r="D79" s="4"/>
      <c r="E79" s="4"/>
      <c r="F79" s="4"/>
      <c r="G79" s="4"/>
      <c r="H79" s="4" t="s">
        <v>17</v>
      </c>
      <c r="I79" s="4"/>
      <c r="J79" s="4"/>
    </row>
    <row r="80" spans="1:10" ht="18" customHeight="1">
      <c r="A80" s="26" t="s">
        <v>57</v>
      </c>
      <c r="B80" s="4"/>
      <c r="C80" s="4"/>
      <c r="D80" s="4"/>
      <c r="E80" s="4"/>
      <c r="F80" s="4"/>
      <c r="G80" s="4"/>
      <c r="H80" s="4" t="s">
        <v>17</v>
      </c>
      <c r="I80" s="4" t="s">
        <v>17</v>
      </c>
      <c r="J80" s="4"/>
    </row>
    <row r="81" spans="1:10" ht="18" customHeight="1">
      <c r="A81" s="26" t="s">
        <v>78</v>
      </c>
      <c r="B81" s="4"/>
      <c r="C81" s="4"/>
      <c r="D81" s="4"/>
      <c r="E81" s="4"/>
      <c r="F81" s="4"/>
      <c r="G81" s="4"/>
      <c r="H81" s="4" t="s">
        <v>17</v>
      </c>
      <c r="I81" s="4" t="s">
        <v>17</v>
      </c>
      <c r="J81" s="4"/>
    </row>
    <row r="82" spans="1:10" ht="18" customHeight="1">
      <c r="A82" s="26" t="s">
        <v>61</v>
      </c>
      <c r="B82" s="4">
        <v>1</v>
      </c>
      <c r="C82" s="4"/>
      <c r="D82" s="4"/>
      <c r="E82" s="4">
        <v>1</v>
      </c>
      <c r="F82" s="4"/>
      <c r="G82" s="4"/>
      <c r="H82" s="4" t="s">
        <v>17</v>
      </c>
      <c r="I82" s="4"/>
      <c r="J82" s="4"/>
    </row>
    <row r="83" spans="1:10" ht="18" customHeight="1">
      <c r="A83" s="26" t="s">
        <v>58</v>
      </c>
      <c r="B83" s="4"/>
      <c r="C83" s="4"/>
      <c r="D83" s="4"/>
      <c r="E83" s="4"/>
      <c r="F83" s="4"/>
      <c r="G83" s="4"/>
      <c r="H83" s="4" t="s">
        <v>17</v>
      </c>
      <c r="I83" s="4" t="s">
        <v>17</v>
      </c>
      <c r="J83" s="4"/>
    </row>
    <row r="84" spans="1:11" ht="21.75" customHeight="1">
      <c r="A84" s="28" t="s">
        <v>7</v>
      </c>
      <c r="B84" s="25">
        <f aca="true" t="shared" si="3" ref="B84:G84">SUM(B68:B83)</f>
        <v>4</v>
      </c>
      <c r="C84" s="25">
        <f t="shared" si="3"/>
        <v>4</v>
      </c>
      <c r="D84" s="25">
        <f t="shared" si="3"/>
        <v>1</v>
      </c>
      <c r="E84" s="25">
        <f t="shared" si="3"/>
        <v>8</v>
      </c>
      <c r="F84" s="25">
        <f t="shared" si="3"/>
        <v>1</v>
      </c>
      <c r="G84" s="25">
        <f t="shared" si="3"/>
        <v>2</v>
      </c>
      <c r="H84" s="25"/>
      <c r="I84" s="25"/>
      <c r="J84" s="25"/>
      <c r="K84" s="24"/>
    </row>
    <row r="85" spans="1:9" ht="21" customHeight="1">
      <c r="A85" s="9"/>
      <c r="B85" s="11"/>
      <c r="C85" s="11"/>
      <c r="D85" s="11"/>
      <c r="E85" s="11"/>
      <c r="F85" s="11"/>
      <c r="G85" s="11"/>
      <c r="H85" s="11"/>
      <c r="I85" s="10"/>
    </row>
    <row r="86" ht="18.75" customHeight="1"/>
    <row r="89" ht="21.75" customHeight="1"/>
    <row r="90" ht="21.75" customHeight="1"/>
    <row r="91" spans="1:10" s="23" customFormat="1" ht="21.75" customHeight="1">
      <c r="A91" s="46" t="s">
        <v>95</v>
      </c>
      <c r="B91" s="46"/>
      <c r="C91" s="46"/>
      <c r="D91" s="46"/>
      <c r="E91" s="46"/>
      <c r="F91" s="46"/>
      <c r="G91" s="46"/>
      <c r="H91" s="46"/>
      <c r="I91" s="46"/>
      <c r="J91" s="46"/>
    </row>
    <row r="92" spans="1:10" ht="21.75" customHeight="1">
      <c r="A92" s="7" t="s">
        <v>3</v>
      </c>
      <c r="B92" s="7" t="s">
        <v>6</v>
      </c>
      <c r="C92" s="7" t="s">
        <v>5</v>
      </c>
      <c r="D92" s="7" t="s">
        <v>1</v>
      </c>
      <c r="E92" s="7" t="s">
        <v>0</v>
      </c>
      <c r="F92" s="7" t="s">
        <v>60</v>
      </c>
      <c r="G92" s="7" t="s">
        <v>59</v>
      </c>
      <c r="H92" s="7" t="s">
        <v>62</v>
      </c>
      <c r="I92" s="7" t="s">
        <v>4</v>
      </c>
      <c r="J92" s="7" t="s">
        <v>14</v>
      </c>
    </row>
    <row r="93" spans="1:10" ht="18" customHeight="1">
      <c r="A93" s="26" t="s">
        <v>18</v>
      </c>
      <c r="B93" s="4">
        <v>1</v>
      </c>
      <c r="C93" s="4"/>
      <c r="D93" s="4"/>
      <c r="E93" s="4">
        <f>SUM(B93:C93)</f>
        <v>1</v>
      </c>
      <c r="F93" s="4"/>
      <c r="G93" s="4"/>
      <c r="H93" s="4" t="s">
        <v>17</v>
      </c>
      <c r="I93" s="4"/>
      <c r="J93" s="4"/>
    </row>
    <row r="94" spans="1:10" ht="18" customHeight="1">
      <c r="A94" s="35" t="s">
        <v>50</v>
      </c>
      <c r="B94" s="4"/>
      <c r="C94" s="4"/>
      <c r="D94" s="4"/>
      <c r="E94" s="4"/>
      <c r="F94" s="4"/>
      <c r="G94" s="4"/>
      <c r="H94" s="4"/>
      <c r="I94" s="4" t="s">
        <v>17</v>
      </c>
      <c r="J94" s="4"/>
    </row>
    <row r="95" spans="1:10" ht="18" customHeight="1">
      <c r="A95" s="26" t="s">
        <v>49</v>
      </c>
      <c r="B95" s="4"/>
      <c r="C95" s="4"/>
      <c r="D95" s="4"/>
      <c r="E95" s="4"/>
      <c r="F95" s="4"/>
      <c r="G95" s="4"/>
      <c r="H95" s="4"/>
      <c r="I95" s="4" t="s">
        <v>17</v>
      </c>
      <c r="J95" s="4"/>
    </row>
    <row r="96" spans="1:10" ht="18" customHeight="1">
      <c r="A96" s="26" t="s">
        <v>51</v>
      </c>
      <c r="B96" s="4">
        <v>2</v>
      </c>
      <c r="C96" s="4">
        <v>1</v>
      </c>
      <c r="D96" s="4"/>
      <c r="E96" s="4">
        <f aca="true" t="shared" si="4" ref="E96:E108">SUM(B96:C96)</f>
        <v>3</v>
      </c>
      <c r="F96" s="4"/>
      <c r="G96" s="4"/>
      <c r="H96" s="4" t="s">
        <v>17</v>
      </c>
      <c r="I96" s="4"/>
      <c r="J96" s="4" t="s">
        <v>17</v>
      </c>
    </row>
    <row r="97" spans="1:10" ht="18" customHeight="1">
      <c r="A97" s="27" t="s">
        <v>52</v>
      </c>
      <c r="B97" s="4"/>
      <c r="C97" s="4">
        <v>1</v>
      </c>
      <c r="D97" s="4"/>
      <c r="E97" s="4">
        <f t="shared" si="4"/>
        <v>1</v>
      </c>
      <c r="F97" s="4"/>
      <c r="G97" s="4"/>
      <c r="H97" s="4" t="s">
        <v>17</v>
      </c>
      <c r="I97" s="4"/>
      <c r="J97" s="4"/>
    </row>
    <row r="98" spans="1:10" ht="18" customHeight="1">
      <c r="A98" s="26" t="s">
        <v>33</v>
      </c>
      <c r="B98" s="4">
        <v>2</v>
      </c>
      <c r="C98" s="4">
        <v>2</v>
      </c>
      <c r="D98" s="4"/>
      <c r="E98" s="4">
        <f t="shared" si="4"/>
        <v>4</v>
      </c>
      <c r="F98" s="4">
        <v>1</v>
      </c>
      <c r="G98" s="4"/>
      <c r="H98" s="4" t="s">
        <v>17</v>
      </c>
      <c r="I98" s="4"/>
      <c r="J98" s="4"/>
    </row>
    <row r="99" spans="1:10" ht="18" customHeight="1">
      <c r="A99" s="27" t="s">
        <v>73</v>
      </c>
      <c r="B99" s="4"/>
      <c r="C99" s="4"/>
      <c r="D99" s="4"/>
      <c r="E99" s="4"/>
      <c r="F99" s="4"/>
      <c r="G99" s="4"/>
      <c r="H99" s="4"/>
      <c r="I99" s="4" t="s">
        <v>17</v>
      </c>
      <c r="J99" s="4"/>
    </row>
    <row r="100" spans="1:10" ht="18" customHeight="1">
      <c r="A100" s="26" t="s">
        <v>53</v>
      </c>
      <c r="B100" s="4">
        <v>5</v>
      </c>
      <c r="C100" s="4">
        <v>2</v>
      </c>
      <c r="D100" s="4">
        <v>1</v>
      </c>
      <c r="E100" s="4">
        <f t="shared" si="4"/>
        <v>7</v>
      </c>
      <c r="F100" s="4"/>
      <c r="G100" s="4"/>
      <c r="H100" s="4" t="s">
        <v>17</v>
      </c>
      <c r="I100" s="4" t="s">
        <v>17</v>
      </c>
      <c r="J100" s="4"/>
    </row>
    <row r="101" spans="1:10" ht="18" customHeight="1">
      <c r="A101" s="26" t="s">
        <v>19</v>
      </c>
      <c r="B101" s="4">
        <v>1</v>
      </c>
      <c r="C101" s="4"/>
      <c r="D101" s="4"/>
      <c r="E101" s="4">
        <f t="shared" si="4"/>
        <v>1</v>
      </c>
      <c r="F101" s="4"/>
      <c r="G101" s="4"/>
      <c r="H101" s="4" t="s">
        <v>17</v>
      </c>
      <c r="I101" s="4"/>
      <c r="J101" s="4"/>
    </row>
    <row r="102" spans="1:10" ht="18" customHeight="1">
      <c r="A102" s="26" t="s">
        <v>75</v>
      </c>
      <c r="B102" s="4"/>
      <c r="C102" s="4"/>
      <c r="D102" s="4"/>
      <c r="E102" s="4"/>
      <c r="F102" s="4"/>
      <c r="G102" s="4"/>
      <c r="H102" s="4" t="s">
        <v>17</v>
      </c>
      <c r="I102" s="4"/>
      <c r="J102" s="4"/>
    </row>
    <row r="103" spans="1:10" ht="18" customHeight="1">
      <c r="A103" s="26" t="s">
        <v>34</v>
      </c>
      <c r="B103" s="4">
        <v>1</v>
      </c>
      <c r="C103" s="4">
        <v>1</v>
      </c>
      <c r="D103" s="4"/>
      <c r="E103" s="4">
        <f t="shared" si="4"/>
        <v>2</v>
      </c>
      <c r="F103" s="4"/>
      <c r="G103" s="4">
        <v>1</v>
      </c>
      <c r="H103" s="4" t="s">
        <v>17</v>
      </c>
      <c r="I103" s="4"/>
      <c r="J103" s="4" t="s">
        <v>17</v>
      </c>
    </row>
    <row r="104" spans="1:10" ht="18" customHeight="1">
      <c r="A104" s="26" t="s">
        <v>55</v>
      </c>
      <c r="B104" s="4"/>
      <c r="C104" s="4">
        <v>2</v>
      </c>
      <c r="D104" s="4"/>
      <c r="E104" s="4">
        <f t="shared" si="4"/>
        <v>2</v>
      </c>
      <c r="F104" s="4"/>
      <c r="G104" s="4"/>
      <c r="H104" s="4" t="s">
        <v>17</v>
      </c>
      <c r="I104" s="4"/>
      <c r="J104" s="4"/>
    </row>
    <row r="105" spans="1:10" ht="18" customHeight="1">
      <c r="A105" s="26" t="s">
        <v>56</v>
      </c>
      <c r="B105" s="4"/>
      <c r="C105" s="4"/>
      <c r="D105" s="4"/>
      <c r="E105" s="4"/>
      <c r="F105" s="4"/>
      <c r="G105" s="4"/>
      <c r="H105" s="4" t="s">
        <v>17</v>
      </c>
      <c r="I105" s="4"/>
      <c r="J105" s="4"/>
    </row>
    <row r="106" spans="1:10" ht="18" customHeight="1">
      <c r="A106" s="26" t="s">
        <v>57</v>
      </c>
      <c r="B106" s="4"/>
      <c r="C106" s="4"/>
      <c r="D106" s="4"/>
      <c r="E106" s="4"/>
      <c r="F106" s="4"/>
      <c r="G106" s="4"/>
      <c r="H106" s="4"/>
      <c r="I106" s="4" t="s">
        <v>17</v>
      </c>
      <c r="J106" s="4"/>
    </row>
    <row r="107" spans="1:10" ht="18" customHeight="1">
      <c r="A107" s="26" t="s">
        <v>61</v>
      </c>
      <c r="B107" s="4"/>
      <c r="C107" s="4"/>
      <c r="D107" s="4">
        <v>1</v>
      </c>
      <c r="E107" s="4"/>
      <c r="F107" s="4"/>
      <c r="G107" s="4"/>
      <c r="H107" s="4" t="s">
        <v>17</v>
      </c>
      <c r="I107" s="4"/>
      <c r="J107" s="4"/>
    </row>
    <row r="108" spans="1:10" ht="18" customHeight="1">
      <c r="A108" s="26" t="s">
        <v>58</v>
      </c>
      <c r="B108" s="4"/>
      <c r="C108" s="4">
        <v>1</v>
      </c>
      <c r="D108" s="4"/>
      <c r="E108" s="4">
        <f t="shared" si="4"/>
        <v>1</v>
      </c>
      <c r="F108" s="4"/>
      <c r="G108" s="4"/>
      <c r="H108" s="4" t="s">
        <v>17</v>
      </c>
      <c r="I108" s="4"/>
      <c r="J108" s="4"/>
    </row>
    <row r="109" spans="1:11" ht="21.75" customHeight="1">
      <c r="A109" s="28" t="s">
        <v>7</v>
      </c>
      <c r="B109" s="25">
        <f aca="true" t="shared" si="5" ref="B109:G109">SUM(B94+B95+B96+B97+B98+B99+B100+B101+B102+B103+B104+B105+B106+B107+B108)</f>
        <v>11</v>
      </c>
      <c r="C109" s="25">
        <f t="shared" si="5"/>
        <v>10</v>
      </c>
      <c r="D109" s="25">
        <f t="shared" si="5"/>
        <v>2</v>
      </c>
      <c r="E109" s="25">
        <f t="shared" si="5"/>
        <v>21</v>
      </c>
      <c r="F109" s="25">
        <f t="shared" si="5"/>
        <v>1</v>
      </c>
      <c r="G109" s="25">
        <f t="shared" si="5"/>
        <v>1</v>
      </c>
      <c r="H109" s="25"/>
      <c r="I109" s="25"/>
      <c r="J109" s="25"/>
      <c r="K109" s="24"/>
    </row>
    <row r="110" ht="21" customHeight="1"/>
    <row r="111" ht="21" customHeight="1"/>
    <row r="112" spans="1:10" s="23" customFormat="1" ht="21.75" customHeight="1">
      <c r="A112" s="46" t="s">
        <v>97</v>
      </c>
      <c r="B112" s="46"/>
      <c r="C112" s="46"/>
      <c r="D112" s="46"/>
      <c r="E112" s="46"/>
      <c r="F112" s="46"/>
      <c r="G112" s="46"/>
      <c r="H112" s="46"/>
      <c r="I112" s="46"/>
      <c r="J112" s="46"/>
    </row>
    <row r="113" spans="1:10" ht="21.75" customHeight="1">
      <c r="A113" s="7" t="s">
        <v>3</v>
      </c>
      <c r="B113" s="7" t="s">
        <v>6</v>
      </c>
      <c r="C113" s="7" t="s">
        <v>5</v>
      </c>
      <c r="D113" s="7" t="s">
        <v>1</v>
      </c>
      <c r="E113" s="7" t="s">
        <v>0</v>
      </c>
      <c r="F113" s="7" t="s">
        <v>60</v>
      </c>
      <c r="G113" s="7" t="s">
        <v>59</v>
      </c>
      <c r="H113" s="7" t="s">
        <v>62</v>
      </c>
      <c r="I113" s="7" t="s">
        <v>4</v>
      </c>
      <c r="J113" s="7" t="s">
        <v>14</v>
      </c>
    </row>
    <row r="114" spans="1:10" ht="18" customHeight="1">
      <c r="A114" s="26" t="s">
        <v>44</v>
      </c>
      <c r="B114" s="4"/>
      <c r="C114" s="4"/>
      <c r="D114" s="4"/>
      <c r="E114" s="4"/>
      <c r="F114" s="4"/>
      <c r="G114" s="4"/>
      <c r="H114" s="4" t="s">
        <v>17</v>
      </c>
      <c r="I114" s="4"/>
      <c r="J114" s="4"/>
    </row>
    <row r="115" spans="1:10" ht="18" customHeight="1">
      <c r="A115" s="26" t="s">
        <v>49</v>
      </c>
      <c r="B115" s="4"/>
      <c r="C115" s="4"/>
      <c r="D115" s="4"/>
      <c r="E115" s="4"/>
      <c r="F115" s="4">
        <v>1</v>
      </c>
      <c r="G115" s="4"/>
      <c r="H115" s="4" t="s">
        <v>17</v>
      </c>
      <c r="I115" s="4" t="s">
        <v>17</v>
      </c>
      <c r="J115" s="4"/>
    </row>
    <row r="116" spans="1:10" ht="18" customHeight="1">
      <c r="A116" s="26" t="s">
        <v>51</v>
      </c>
      <c r="B116" s="4"/>
      <c r="C116" s="4"/>
      <c r="D116" s="4"/>
      <c r="E116" s="4"/>
      <c r="F116" s="4"/>
      <c r="G116" s="4"/>
      <c r="H116" s="4" t="s">
        <v>17</v>
      </c>
      <c r="I116" s="4" t="s">
        <v>17</v>
      </c>
      <c r="J116" s="4"/>
    </row>
    <row r="117" spans="1:10" ht="18" customHeight="1">
      <c r="A117" s="27" t="s">
        <v>52</v>
      </c>
      <c r="B117" s="4"/>
      <c r="C117" s="4"/>
      <c r="D117" s="4"/>
      <c r="E117" s="4"/>
      <c r="F117" s="4"/>
      <c r="G117" s="4"/>
      <c r="H117" s="4" t="s">
        <v>17</v>
      </c>
      <c r="I117" s="4"/>
      <c r="J117" s="4"/>
    </row>
    <row r="118" spans="1:10" ht="18" customHeight="1">
      <c r="A118" s="26" t="s">
        <v>33</v>
      </c>
      <c r="B118" s="4">
        <v>3</v>
      </c>
      <c r="C118" s="4">
        <v>2</v>
      </c>
      <c r="D118" s="4">
        <v>2</v>
      </c>
      <c r="E118" s="4">
        <v>5</v>
      </c>
      <c r="F118" s="4"/>
      <c r="G118" s="4"/>
      <c r="H118" s="4" t="s">
        <v>17</v>
      </c>
      <c r="I118" s="4"/>
      <c r="J118" s="4" t="s">
        <v>17</v>
      </c>
    </row>
    <row r="119" spans="1:10" ht="18" customHeight="1">
      <c r="A119" s="26" t="s">
        <v>74</v>
      </c>
      <c r="B119" s="4"/>
      <c r="C119" s="4"/>
      <c r="D119" s="4"/>
      <c r="E119" s="4"/>
      <c r="F119" s="4"/>
      <c r="G119" s="4"/>
      <c r="H119" s="4"/>
      <c r="I119" s="4" t="s">
        <v>17</v>
      </c>
      <c r="J119" s="4"/>
    </row>
    <row r="120" spans="1:10" ht="18" customHeight="1">
      <c r="A120" s="26" t="s">
        <v>53</v>
      </c>
      <c r="B120" s="4">
        <v>2</v>
      </c>
      <c r="C120" s="4"/>
      <c r="D120" s="4">
        <v>1</v>
      </c>
      <c r="E120" s="4">
        <v>2</v>
      </c>
      <c r="F120" s="4"/>
      <c r="G120" s="4"/>
      <c r="H120" s="4" t="s">
        <v>17</v>
      </c>
      <c r="I120" s="4"/>
      <c r="J120" s="4" t="s">
        <v>17</v>
      </c>
    </row>
    <row r="121" spans="1:10" ht="18" customHeight="1">
      <c r="A121" s="26" t="s">
        <v>19</v>
      </c>
      <c r="B121" s="4">
        <v>5</v>
      </c>
      <c r="C121" s="4">
        <v>2</v>
      </c>
      <c r="D121" s="4">
        <v>3</v>
      </c>
      <c r="E121" s="4">
        <v>7</v>
      </c>
      <c r="F121" s="4"/>
      <c r="G121" s="4"/>
      <c r="H121" s="4" t="s">
        <v>17</v>
      </c>
      <c r="I121" s="4"/>
      <c r="J121" s="4" t="s">
        <v>17</v>
      </c>
    </row>
    <row r="122" spans="1:10" ht="18" customHeight="1">
      <c r="A122" s="26" t="s">
        <v>75</v>
      </c>
      <c r="B122" s="4"/>
      <c r="C122" s="4"/>
      <c r="D122" s="4"/>
      <c r="E122" s="4"/>
      <c r="F122" s="4"/>
      <c r="G122" s="4"/>
      <c r="H122" s="4" t="s">
        <v>17</v>
      </c>
      <c r="I122" s="4"/>
      <c r="J122" s="4"/>
    </row>
    <row r="123" spans="1:10" ht="18" customHeight="1">
      <c r="A123" s="26" t="s">
        <v>34</v>
      </c>
      <c r="B123" s="4"/>
      <c r="C123" s="4">
        <v>1</v>
      </c>
      <c r="D123" s="4"/>
      <c r="E123" s="4">
        <v>1</v>
      </c>
      <c r="F123" s="4"/>
      <c r="G123" s="4"/>
      <c r="H123" s="4" t="s">
        <v>17</v>
      </c>
      <c r="I123" s="4"/>
      <c r="J123" s="4"/>
    </row>
    <row r="124" spans="1:10" ht="18" customHeight="1">
      <c r="A124" s="26" t="s">
        <v>55</v>
      </c>
      <c r="B124" s="4">
        <v>2</v>
      </c>
      <c r="C124" s="4"/>
      <c r="D124" s="4"/>
      <c r="E124" s="4">
        <v>2</v>
      </c>
      <c r="F124" s="4"/>
      <c r="G124" s="4"/>
      <c r="H124" s="4" t="s">
        <v>17</v>
      </c>
      <c r="I124" s="4"/>
      <c r="J124" s="4" t="s">
        <v>17</v>
      </c>
    </row>
    <row r="125" spans="1:10" ht="18" customHeight="1">
      <c r="A125" s="26" t="s">
        <v>56</v>
      </c>
      <c r="B125" s="4"/>
      <c r="C125" s="4"/>
      <c r="D125" s="4"/>
      <c r="E125" s="4"/>
      <c r="F125" s="4"/>
      <c r="G125" s="4"/>
      <c r="H125" s="4" t="s">
        <v>17</v>
      </c>
      <c r="I125" s="4"/>
      <c r="J125" s="4" t="s">
        <v>17</v>
      </c>
    </row>
    <row r="126" spans="1:10" ht="18" customHeight="1">
      <c r="A126" s="26" t="s">
        <v>57</v>
      </c>
      <c r="B126" s="4"/>
      <c r="C126" s="4"/>
      <c r="D126" s="4"/>
      <c r="E126" s="4"/>
      <c r="F126" s="4"/>
      <c r="G126" s="4"/>
      <c r="H126" s="4" t="s">
        <v>17</v>
      </c>
      <c r="I126" s="4" t="s">
        <v>17</v>
      </c>
      <c r="J126" s="4"/>
    </row>
    <row r="127" spans="1:10" ht="18" customHeight="1">
      <c r="A127" s="26" t="s">
        <v>96</v>
      </c>
      <c r="B127" s="4">
        <v>1</v>
      </c>
      <c r="C127" s="4">
        <v>1</v>
      </c>
      <c r="D127" s="4">
        <v>1</v>
      </c>
      <c r="E127" s="4">
        <v>2</v>
      </c>
      <c r="F127" s="4"/>
      <c r="G127" s="4"/>
      <c r="H127" s="4" t="s">
        <v>17</v>
      </c>
      <c r="I127" s="4" t="s">
        <v>17</v>
      </c>
      <c r="J127" s="4"/>
    </row>
    <row r="128" spans="1:10" ht="18" customHeight="1">
      <c r="A128" s="26" t="s">
        <v>61</v>
      </c>
      <c r="B128" s="4"/>
      <c r="C128" s="4"/>
      <c r="D128" s="4"/>
      <c r="E128" s="4"/>
      <c r="F128" s="4">
        <v>1</v>
      </c>
      <c r="G128" s="4"/>
      <c r="H128" s="4" t="s">
        <v>17</v>
      </c>
      <c r="I128" s="4"/>
      <c r="J128" s="4"/>
    </row>
    <row r="129" spans="1:10" ht="18" customHeight="1">
      <c r="A129" s="26" t="s">
        <v>58</v>
      </c>
      <c r="B129" s="4"/>
      <c r="C129" s="4"/>
      <c r="D129" s="4"/>
      <c r="E129" s="4"/>
      <c r="F129" s="4"/>
      <c r="G129" s="4"/>
      <c r="H129" s="4" t="s">
        <v>17</v>
      </c>
      <c r="I129" s="4"/>
      <c r="J129" s="4"/>
    </row>
    <row r="130" spans="1:11" ht="21.75" customHeight="1">
      <c r="A130" s="28" t="s">
        <v>7</v>
      </c>
      <c r="B130" s="25">
        <f aca="true" t="shared" si="6" ref="B130:G130">SUM(B115+B116+B117+B118+B119+B120+B121+B122+B123+B124+B125+B126+B127+B128+B129)</f>
        <v>13</v>
      </c>
      <c r="C130" s="25">
        <f t="shared" si="6"/>
        <v>6</v>
      </c>
      <c r="D130" s="25">
        <f t="shared" si="6"/>
        <v>7</v>
      </c>
      <c r="E130" s="25">
        <f t="shared" si="6"/>
        <v>19</v>
      </c>
      <c r="F130" s="25">
        <f t="shared" si="6"/>
        <v>2</v>
      </c>
      <c r="G130" s="25">
        <f t="shared" si="6"/>
        <v>0</v>
      </c>
      <c r="H130" s="25"/>
      <c r="I130" s="25"/>
      <c r="J130" s="25"/>
      <c r="K130" s="24"/>
    </row>
    <row r="135" ht="21.75" customHeight="1"/>
    <row r="136" spans="1:10" s="23" customFormat="1" ht="21.75" customHeight="1">
      <c r="A136" s="46" t="s">
        <v>98</v>
      </c>
      <c r="B136" s="46"/>
      <c r="C136" s="46"/>
      <c r="D136" s="46"/>
      <c r="E136" s="46"/>
      <c r="F136" s="46"/>
      <c r="G136" s="46"/>
      <c r="H136" s="46"/>
      <c r="I136" s="46"/>
      <c r="J136" s="46"/>
    </row>
    <row r="137" spans="1:10" ht="21.75" customHeight="1">
      <c r="A137" s="7" t="s">
        <v>3</v>
      </c>
      <c r="B137" s="7" t="s">
        <v>6</v>
      </c>
      <c r="C137" s="7" t="s">
        <v>5</v>
      </c>
      <c r="D137" s="7" t="s">
        <v>1</v>
      </c>
      <c r="E137" s="7" t="s">
        <v>0</v>
      </c>
      <c r="F137" s="7" t="s">
        <v>60</v>
      </c>
      <c r="G137" s="7" t="s">
        <v>59</v>
      </c>
      <c r="H137" s="7" t="s">
        <v>62</v>
      </c>
      <c r="I137" s="7" t="s">
        <v>4</v>
      </c>
      <c r="J137" s="7" t="s">
        <v>14</v>
      </c>
    </row>
    <row r="138" spans="1:10" ht="18" customHeight="1">
      <c r="A138" s="36" t="s">
        <v>44</v>
      </c>
      <c r="B138" s="4"/>
      <c r="C138" s="4"/>
      <c r="D138" s="4"/>
      <c r="E138" s="4"/>
      <c r="F138" s="4"/>
      <c r="G138" s="4"/>
      <c r="H138" s="4" t="s">
        <v>17</v>
      </c>
      <c r="I138" s="4"/>
      <c r="J138" s="4"/>
    </row>
    <row r="139" spans="1:10" ht="18" customHeight="1">
      <c r="A139" s="36" t="s">
        <v>50</v>
      </c>
      <c r="B139" s="4"/>
      <c r="C139" s="4"/>
      <c r="D139" s="4"/>
      <c r="E139" s="4"/>
      <c r="F139" s="4"/>
      <c r="G139" s="4"/>
      <c r="H139" s="4"/>
      <c r="I139" s="4" t="s">
        <v>17</v>
      </c>
      <c r="J139" s="4"/>
    </row>
    <row r="140" spans="1:10" ht="18" customHeight="1">
      <c r="A140" s="36" t="s">
        <v>79</v>
      </c>
      <c r="B140" s="4"/>
      <c r="C140" s="4"/>
      <c r="D140" s="4"/>
      <c r="E140" s="4"/>
      <c r="F140" s="4"/>
      <c r="G140" s="4"/>
      <c r="H140" s="4" t="s">
        <v>17</v>
      </c>
      <c r="I140" s="4" t="s">
        <v>17</v>
      </c>
      <c r="J140" s="4"/>
    </row>
    <row r="141" spans="1:10" ht="18" customHeight="1">
      <c r="A141" s="36" t="s">
        <v>51</v>
      </c>
      <c r="B141" s="4"/>
      <c r="C141" s="4"/>
      <c r="D141" s="4"/>
      <c r="E141" s="4"/>
      <c r="F141" s="4"/>
      <c r="G141" s="4"/>
      <c r="H141" s="4" t="s">
        <v>17</v>
      </c>
      <c r="I141" s="4"/>
      <c r="J141" s="4" t="s">
        <v>17</v>
      </c>
    </row>
    <row r="142" spans="1:10" ht="18" customHeight="1">
      <c r="A142" s="37" t="s">
        <v>52</v>
      </c>
      <c r="B142" s="4">
        <v>1</v>
      </c>
      <c r="C142" s="4"/>
      <c r="D142" s="4"/>
      <c r="E142" s="4">
        <f>SUM(B142:C142)</f>
        <v>1</v>
      </c>
      <c r="F142" s="4"/>
      <c r="G142" s="4"/>
      <c r="H142" s="4" t="s">
        <v>17</v>
      </c>
      <c r="I142" s="4"/>
      <c r="J142" s="4"/>
    </row>
    <row r="143" spans="1:10" ht="18" customHeight="1">
      <c r="A143" s="36" t="s">
        <v>53</v>
      </c>
      <c r="B143" s="4">
        <v>4</v>
      </c>
      <c r="C143" s="4"/>
      <c r="D143" s="4">
        <v>1</v>
      </c>
      <c r="E143" s="4">
        <f>SUM(B143:C143)</f>
        <v>4</v>
      </c>
      <c r="F143" s="4"/>
      <c r="G143" s="4"/>
      <c r="H143" s="4" t="s">
        <v>17</v>
      </c>
      <c r="I143" s="4"/>
      <c r="J143" s="4"/>
    </row>
    <row r="144" spans="1:10" ht="18" customHeight="1">
      <c r="A144" s="36" t="s">
        <v>19</v>
      </c>
      <c r="B144" s="4">
        <v>4</v>
      </c>
      <c r="C144" s="4">
        <v>3</v>
      </c>
      <c r="D144" s="4">
        <v>1</v>
      </c>
      <c r="E144" s="4">
        <f>SUM(B144:C144)</f>
        <v>7</v>
      </c>
      <c r="F144" s="4"/>
      <c r="G144" s="4"/>
      <c r="H144" s="4" t="s">
        <v>17</v>
      </c>
      <c r="I144" s="4"/>
      <c r="J144" s="4"/>
    </row>
    <row r="145" spans="1:10" ht="18" customHeight="1">
      <c r="A145" s="36" t="s">
        <v>20</v>
      </c>
      <c r="B145" s="4"/>
      <c r="C145" s="4"/>
      <c r="D145" s="4"/>
      <c r="E145" s="4"/>
      <c r="F145" s="4">
        <v>1</v>
      </c>
      <c r="G145" s="4"/>
      <c r="H145" s="4" t="s">
        <v>17</v>
      </c>
      <c r="I145" s="4"/>
      <c r="J145" s="4" t="s">
        <v>17</v>
      </c>
    </row>
    <row r="146" spans="1:10" ht="18" customHeight="1">
      <c r="A146" s="36" t="s">
        <v>75</v>
      </c>
      <c r="B146" s="4"/>
      <c r="C146" s="4"/>
      <c r="D146" s="4"/>
      <c r="E146" s="4"/>
      <c r="F146" s="4">
        <v>1</v>
      </c>
      <c r="G146" s="4"/>
      <c r="H146" s="4" t="s">
        <v>17</v>
      </c>
      <c r="I146" s="4"/>
      <c r="J146" s="4"/>
    </row>
    <row r="147" spans="1:10" ht="18" customHeight="1">
      <c r="A147" s="36" t="s">
        <v>34</v>
      </c>
      <c r="B147" s="4">
        <v>1</v>
      </c>
      <c r="C147" s="4"/>
      <c r="D147" s="4"/>
      <c r="E147" s="4">
        <v>1</v>
      </c>
      <c r="F147" s="4"/>
      <c r="G147" s="4">
        <v>1</v>
      </c>
      <c r="H147" s="4" t="s">
        <v>17</v>
      </c>
      <c r="I147" s="4"/>
      <c r="J147" s="4"/>
    </row>
    <row r="148" spans="1:10" ht="18" customHeight="1">
      <c r="A148" s="36" t="s">
        <v>55</v>
      </c>
      <c r="B148" s="4"/>
      <c r="C148" s="4"/>
      <c r="D148" s="4"/>
      <c r="E148" s="4"/>
      <c r="F148" s="4"/>
      <c r="G148" s="4"/>
      <c r="H148" s="4" t="s">
        <v>17</v>
      </c>
      <c r="I148" s="4"/>
      <c r="J148" s="4"/>
    </row>
    <row r="149" spans="1:10" ht="18" customHeight="1">
      <c r="A149" s="36" t="s">
        <v>57</v>
      </c>
      <c r="B149" s="4"/>
      <c r="C149" s="4">
        <v>1</v>
      </c>
      <c r="D149" s="4"/>
      <c r="E149" s="4">
        <f>SUM(B149:C149)</f>
        <v>1</v>
      </c>
      <c r="F149" s="4"/>
      <c r="G149" s="4"/>
      <c r="H149" s="4" t="s">
        <v>17</v>
      </c>
      <c r="I149" s="4" t="s">
        <v>17</v>
      </c>
      <c r="J149" s="4"/>
    </row>
    <row r="150" spans="1:10" ht="18" customHeight="1">
      <c r="A150" s="36" t="s">
        <v>78</v>
      </c>
      <c r="B150" s="4"/>
      <c r="C150" s="4">
        <v>1</v>
      </c>
      <c r="D150" s="4"/>
      <c r="E150" s="4">
        <f>SUM(B150:C150)</f>
        <v>1</v>
      </c>
      <c r="F150" s="4"/>
      <c r="G150" s="4"/>
      <c r="H150" s="4" t="s">
        <v>17</v>
      </c>
      <c r="I150" s="4" t="s">
        <v>17</v>
      </c>
      <c r="J150" s="4"/>
    </row>
    <row r="151" spans="1:10" ht="18" customHeight="1">
      <c r="A151" s="36" t="s">
        <v>61</v>
      </c>
      <c r="B151" s="4"/>
      <c r="C151" s="4"/>
      <c r="D151" s="4"/>
      <c r="E151" s="4"/>
      <c r="F151" s="4"/>
      <c r="G151" s="4"/>
      <c r="H151" s="4" t="s">
        <v>17</v>
      </c>
      <c r="I151" s="4"/>
      <c r="J151" s="4"/>
    </row>
    <row r="152" spans="1:10" ht="18" customHeight="1">
      <c r="A152" s="36" t="s">
        <v>58</v>
      </c>
      <c r="B152" s="4"/>
      <c r="C152" s="4"/>
      <c r="D152" s="4"/>
      <c r="E152" s="4"/>
      <c r="F152" s="4"/>
      <c r="G152" s="4"/>
      <c r="H152" s="4" t="s">
        <v>17</v>
      </c>
      <c r="I152" s="4"/>
      <c r="J152" s="4" t="s">
        <v>17</v>
      </c>
    </row>
    <row r="153" spans="1:11" ht="21.75" customHeight="1">
      <c r="A153" s="28" t="s">
        <v>7</v>
      </c>
      <c r="B153" s="25">
        <f aca="true" t="shared" si="7" ref="B153:G153">SUM(B138:B152)</f>
        <v>10</v>
      </c>
      <c r="C153" s="25">
        <f t="shared" si="7"/>
        <v>5</v>
      </c>
      <c r="D153" s="25">
        <f t="shared" si="7"/>
        <v>2</v>
      </c>
      <c r="E153" s="25">
        <f t="shared" si="7"/>
        <v>15</v>
      </c>
      <c r="F153" s="25">
        <f t="shared" si="7"/>
        <v>2</v>
      </c>
      <c r="G153" s="25">
        <f t="shared" si="7"/>
        <v>1</v>
      </c>
      <c r="H153" s="25"/>
      <c r="I153" s="25"/>
      <c r="J153" s="25"/>
      <c r="K153" s="24"/>
    </row>
    <row r="154" ht="21" customHeight="1"/>
    <row r="155" ht="21" customHeight="1"/>
    <row r="156" spans="1:10" s="23" customFormat="1" ht="21.75" customHeight="1">
      <c r="A156" s="46" t="s">
        <v>102</v>
      </c>
      <c r="B156" s="46"/>
      <c r="C156" s="46"/>
      <c r="D156" s="46"/>
      <c r="E156" s="46"/>
      <c r="F156" s="46"/>
      <c r="G156" s="46"/>
      <c r="H156" s="46"/>
      <c r="I156" s="46"/>
      <c r="J156" s="46"/>
    </row>
    <row r="157" spans="1:10" ht="21.75" customHeight="1">
      <c r="A157" s="7" t="s">
        <v>3</v>
      </c>
      <c r="B157" s="7" t="s">
        <v>6</v>
      </c>
      <c r="C157" s="7" t="s">
        <v>5</v>
      </c>
      <c r="D157" s="7" t="s">
        <v>1</v>
      </c>
      <c r="E157" s="7" t="s">
        <v>0</v>
      </c>
      <c r="F157" s="7" t="s">
        <v>60</v>
      </c>
      <c r="G157" s="7" t="s">
        <v>59</v>
      </c>
      <c r="H157" s="7" t="s">
        <v>62</v>
      </c>
      <c r="I157" s="7" t="s">
        <v>4</v>
      </c>
      <c r="J157" s="7" t="s">
        <v>14</v>
      </c>
    </row>
    <row r="158" spans="1:10" ht="18" customHeight="1">
      <c r="A158" s="36" t="s">
        <v>44</v>
      </c>
      <c r="B158" s="4"/>
      <c r="C158" s="4"/>
      <c r="D158" s="4"/>
      <c r="E158" s="4"/>
      <c r="F158" s="4"/>
      <c r="G158" s="4"/>
      <c r="H158" s="4" t="s">
        <v>17</v>
      </c>
      <c r="I158" s="4"/>
      <c r="J158" s="4"/>
    </row>
    <row r="159" spans="1:10" ht="18" customHeight="1">
      <c r="A159" s="36" t="s">
        <v>50</v>
      </c>
      <c r="B159" s="4">
        <v>2</v>
      </c>
      <c r="C159" s="4"/>
      <c r="D159" s="4"/>
      <c r="E159" s="4">
        <f aca="true" t="shared" si="8" ref="E159:E170">SUM(B159:C159)</f>
        <v>2</v>
      </c>
      <c r="F159" s="4"/>
      <c r="G159" s="4"/>
      <c r="H159" s="4" t="s">
        <v>17</v>
      </c>
      <c r="I159" s="4"/>
      <c r="J159" s="4"/>
    </row>
    <row r="160" spans="1:10" ht="18" customHeight="1">
      <c r="A160" s="36" t="s">
        <v>100</v>
      </c>
      <c r="B160" s="4"/>
      <c r="C160" s="4"/>
      <c r="D160" s="4"/>
      <c r="E160" s="4"/>
      <c r="F160" s="4"/>
      <c r="G160" s="4"/>
      <c r="H160" s="4" t="s">
        <v>17</v>
      </c>
      <c r="I160" s="4" t="s">
        <v>17</v>
      </c>
      <c r="J160" s="4"/>
    </row>
    <row r="161" spans="1:10" ht="18" customHeight="1">
      <c r="A161" s="36" t="s">
        <v>51</v>
      </c>
      <c r="B161" s="4"/>
      <c r="C161" s="4">
        <v>3</v>
      </c>
      <c r="D161" s="4"/>
      <c r="E161" s="4">
        <f t="shared" si="8"/>
        <v>3</v>
      </c>
      <c r="F161" s="4"/>
      <c r="G161" s="4"/>
      <c r="H161" s="4" t="s">
        <v>17</v>
      </c>
      <c r="I161" s="4"/>
      <c r="J161" s="4" t="s">
        <v>17</v>
      </c>
    </row>
    <row r="162" spans="1:10" ht="18" customHeight="1">
      <c r="A162" s="36" t="s">
        <v>52</v>
      </c>
      <c r="B162" s="4"/>
      <c r="C162" s="4"/>
      <c r="D162" s="4"/>
      <c r="E162" s="4"/>
      <c r="F162" s="4"/>
      <c r="G162" s="4">
        <v>1</v>
      </c>
      <c r="H162" s="4" t="s">
        <v>17</v>
      </c>
      <c r="I162" s="4"/>
      <c r="J162" s="4"/>
    </row>
    <row r="163" spans="1:10" ht="18" customHeight="1">
      <c r="A163" s="36" t="s">
        <v>73</v>
      </c>
      <c r="B163" s="4"/>
      <c r="C163" s="4"/>
      <c r="D163" s="4"/>
      <c r="E163" s="4"/>
      <c r="F163" s="4"/>
      <c r="G163" s="4"/>
      <c r="H163" s="4" t="s">
        <v>17</v>
      </c>
      <c r="I163" s="4" t="s">
        <v>17</v>
      </c>
      <c r="J163" s="4"/>
    </row>
    <row r="164" spans="1:10" ht="18" customHeight="1">
      <c r="A164" s="36" t="s">
        <v>53</v>
      </c>
      <c r="B164" s="4">
        <v>1</v>
      </c>
      <c r="C164" s="4">
        <v>2</v>
      </c>
      <c r="D164" s="4"/>
      <c r="E164" s="4">
        <f t="shared" si="8"/>
        <v>3</v>
      </c>
      <c r="F164" s="4">
        <v>1</v>
      </c>
      <c r="G164" s="4"/>
      <c r="H164" s="4" t="s">
        <v>17</v>
      </c>
      <c r="I164" s="4"/>
      <c r="J164" s="4"/>
    </row>
    <row r="165" spans="1:10" ht="18" customHeight="1">
      <c r="A165" s="36" t="s">
        <v>19</v>
      </c>
      <c r="B165" s="4">
        <v>4</v>
      </c>
      <c r="C165" s="4">
        <v>2</v>
      </c>
      <c r="D165" s="4">
        <v>2</v>
      </c>
      <c r="E165" s="4">
        <f t="shared" si="8"/>
        <v>6</v>
      </c>
      <c r="F165" s="4"/>
      <c r="G165" s="4"/>
      <c r="H165" s="4" t="s">
        <v>17</v>
      </c>
      <c r="I165" s="4"/>
      <c r="J165" s="4"/>
    </row>
    <row r="166" spans="1:10" ht="18" customHeight="1">
      <c r="A166" s="36" t="s">
        <v>34</v>
      </c>
      <c r="B166" s="4">
        <v>1</v>
      </c>
      <c r="C166" s="4"/>
      <c r="D166" s="4"/>
      <c r="E166" s="4">
        <f t="shared" si="8"/>
        <v>1</v>
      </c>
      <c r="F166" s="4"/>
      <c r="G166" s="4"/>
      <c r="H166" s="4" t="s">
        <v>17</v>
      </c>
      <c r="I166" s="4"/>
      <c r="J166" s="4"/>
    </row>
    <row r="167" spans="1:10" ht="18" customHeight="1">
      <c r="A167" s="36" t="s">
        <v>55</v>
      </c>
      <c r="B167" s="4"/>
      <c r="C167" s="4"/>
      <c r="D167" s="4"/>
      <c r="E167" s="4"/>
      <c r="F167" s="4"/>
      <c r="G167" s="4"/>
      <c r="H167" s="4" t="s">
        <v>17</v>
      </c>
      <c r="I167" s="4"/>
      <c r="J167" s="4" t="s">
        <v>17</v>
      </c>
    </row>
    <row r="168" spans="1:10" ht="18" customHeight="1">
      <c r="A168" s="26" t="s">
        <v>56</v>
      </c>
      <c r="B168" s="4"/>
      <c r="C168" s="4"/>
      <c r="D168" s="4"/>
      <c r="E168" s="4"/>
      <c r="F168" s="4"/>
      <c r="G168" s="4"/>
      <c r="H168" s="4" t="s">
        <v>17</v>
      </c>
      <c r="I168" s="4" t="s">
        <v>17</v>
      </c>
      <c r="J168" s="4" t="s">
        <v>17</v>
      </c>
    </row>
    <row r="169" spans="1:10" ht="18" customHeight="1">
      <c r="A169" s="36" t="s">
        <v>57</v>
      </c>
      <c r="B169" s="4">
        <v>1</v>
      </c>
      <c r="C169" s="4">
        <v>4</v>
      </c>
      <c r="D169" s="4"/>
      <c r="E169" s="4">
        <f t="shared" si="8"/>
        <v>5</v>
      </c>
      <c r="F169" s="4"/>
      <c r="G169" s="4"/>
      <c r="H169" s="4" t="s">
        <v>17</v>
      </c>
      <c r="I169" s="4"/>
      <c r="J169" s="4" t="s">
        <v>17</v>
      </c>
    </row>
    <row r="170" spans="1:10" ht="18" customHeight="1">
      <c r="A170" s="36" t="s">
        <v>61</v>
      </c>
      <c r="B170" s="4">
        <v>2</v>
      </c>
      <c r="C170" s="4"/>
      <c r="D170" s="4"/>
      <c r="E170" s="4">
        <f t="shared" si="8"/>
        <v>2</v>
      </c>
      <c r="F170" s="4"/>
      <c r="G170" s="4"/>
      <c r="H170" s="4" t="s">
        <v>17</v>
      </c>
      <c r="I170" s="4"/>
      <c r="J170" s="4"/>
    </row>
    <row r="171" spans="1:10" ht="18" customHeight="1">
      <c r="A171" s="36" t="s">
        <v>58</v>
      </c>
      <c r="B171" s="4"/>
      <c r="C171" s="4"/>
      <c r="D171" s="4"/>
      <c r="E171" s="4"/>
      <c r="F171" s="4"/>
      <c r="G171" s="4"/>
      <c r="H171" s="4" t="s">
        <v>17</v>
      </c>
      <c r="I171" s="4"/>
      <c r="J171" s="4"/>
    </row>
    <row r="172" spans="1:11" ht="21.75" customHeight="1">
      <c r="A172" s="28" t="s">
        <v>7</v>
      </c>
      <c r="B172" s="25">
        <f aca="true" t="shared" si="9" ref="B172:G172">SUM(B159+B160+B161+B162+B163+B164+B165+B166+B167+B168+B169+B170+B171)</f>
        <v>11</v>
      </c>
      <c r="C172" s="25">
        <f t="shared" si="9"/>
        <v>11</v>
      </c>
      <c r="D172" s="25">
        <f t="shared" si="9"/>
        <v>2</v>
      </c>
      <c r="E172" s="25">
        <f t="shared" si="9"/>
        <v>22</v>
      </c>
      <c r="F172" s="25">
        <f t="shared" si="9"/>
        <v>1</v>
      </c>
      <c r="G172" s="25">
        <f t="shared" si="9"/>
        <v>1</v>
      </c>
      <c r="H172" s="25"/>
      <c r="I172" s="25"/>
      <c r="J172" s="25"/>
      <c r="K172" s="24"/>
    </row>
    <row r="177" ht="21.75" customHeight="1"/>
    <row r="178" ht="21.75" customHeight="1"/>
    <row r="179" ht="21.75" customHeight="1"/>
    <row r="180" spans="1:10" s="23" customFormat="1" ht="21.75" customHeight="1">
      <c r="A180" s="46" t="s">
        <v>104</v>
      </c>
      <c r="B180" s="46"/>
      <c r="C180" s="46"/>
      <c r="D180" s="46"/>
      <c r="E180" s="46"/>
      <c r="F180" s="46"/>
      <c r="G180" s="46"/>
      <c r="H180" s="46"/>
      <c r="I180" s="46"/>
      <c r="J180" s="46"/>
    </row>
    <row r="181" spans="1:10" ht="21.75" customHeight="1">
      <c r="A181" s="7" t="s">
        <v>3</v>
      </c>
      <c r="B181" s="7" t="s">
        <v>6</v>
      </c>
      <c r="C181" s="7" t="s">
        <v>5</v>
      </c>
      <c r="D181" s="7" t="s">
        <v>1</v>
      </c>
      <c r="E181" s="7" t="s">
        <v>0</v>
      </c>
      <c r="F181" s="7" t="s">
        <v>60</v>
      </c>
      <c r="G181" s="7" t="s">
        <v>59</v>
      </c>
      <c r="H181" s="7" t="s">
        <v>62</v>
      </c>
      <c r="I181" s="7" t="s">
        <v>4</v>
      </c>
      <c r="J181" s="7" t="s">
        <v>14</v>
      </c>
    </row>
    <row r="182" spans="1:10" ht="18" customHeight="1">
      <c r="A182" s="36" t="s">
        <v>44</v>
      </c>
      <c r="B182" s="4"/>
      <c r="C182" s="4"/>
      <c r="D182" s="4"/>
      <c r="E182" s="4"/>
      <c r="F182" s="4"/>
      <c r="G182" s="4"/>
      <c r="H182" s="4" t="s">
        <v>17</v>
      </c>
      <c r="I182" s="4"/>
      <c r="J182" s="4"/>
    </row>
    <row r="183" spans="1:10" ht="18" customHeight="1">
      <c r="A183" s="36" t="s">
        <v>50</v>
      </c>
      <c r="B183" s="4"/>
      <c r="C183" s="4"/>
      <c r="D183" s="4"/>
      <c r="E183" s="4"/>
      <c r="F183" s="4"/>
      <c r="G183" s="4"/>
      <c r="H183" s="4" t="s">
        <v>17</v>
      </c>
      <c r="I183" s="4" t="s">
        <v>17</v>
      </c>
      <c r="J183" s="4"/>
    </row>
    <row r="184" spans="1:10" ht="18" customHeight="1">
      <c r="A184" s="36" t="s">
        <v>79</v>
      </c>
      <c r="B184" s="4"/>
      <c r="C184" s="4"/>
      <c r="D184" s="4"/>
      <c r="E184" s="4"/>
      <c r="F184" s="4"/>
      <c r="G184" s="4"/>
      <c r="H184" s="4" t="s">
        <v>17</v>
      </c>
      <c r="I184" s="4"/>
      <c r="J184" s="4"/>
    </row>
    <row r="185" spans="1:10" ht="18" customHeight="1">
      <c r="A185" s="36" t="s">
        <v>51</v>
      </c>
      <c r="B185" s="4">
        <v>2</v>
      </c>
      <c r="C185" s="4"/>
      <c r="D185" s="4"/>
      <c r="E185" s="4">
        <v>2</v>
      </c>
      <c r="F185" s="4"/>
      <c r="G185" s="4"/>
      <c r="H185" s="4" t="s">
        <v>17</v>
      </c>
      <c r="I185" s="4"/>
      <c r="J185" s="4" t="s">
        <v>17</v>
      </c>
    </row>
    <row r="186" spans="1:10" ht="18" customHeight="1">
      <c r="A186" s="36" t="s">
        <v>73</v>
      </c>
      <c r="B186" s="4"/>
      <c r="C186" s="4"/>
      <c r="D186" s="4"/>
      <c r="E186" s="4"/>
      <c r="F186" s="4"/>
      <c r="G186" s="4"/>
      <c r="H186" s="4" t="s">
        <v>17</v>
      </c>
      <c r="I186" s="4" t="s">
        <v>17</v>
      </c>
      <c r="J186" s="4" t="s">
        <v>17</v>
      </c>
    </row>
    <row r="187" spans="1:10" ht="18" customHeight="1">
      <c r="A187" s="36" t="s">
        <v>53</v>
      </c>
      <c r="B187" s="4">
        <v>1</v>
      </c>
      <c r="C187" s="4"/>
      <c r="D187" s="4"/>
      <c r="E187" s="4">
        <v>1</v>
      </c>
      <c r="F187" s="4"/>
      <c r="G187" s="4"/>
      <c r="H187" s="4" t="s">
        <v>17</v>
      </c>
      <c r="I187" s="4"/>
      <c r="J187" s="4" t="s">
        <v>17</v>
      </c>
    </row>
    <row r="188" spans="1:10" ht="18" customHeight="1">
      <c r="A188" s="36" t="s">
        <v>19</v>
      </c>
      <c r="B188" s="4">
        <v>1</v>
      </c>
      <c r="C188" s="4"/>
      <c r="D188" s="4"/>
      <c r="E188" s="4">
        <v>1</v>
      </c>
      <c r="F188" s="4"/>
      <c r="G188" s="4"/>
      <c r="H188" s="4" t="s">
        <v>17</v>
      </c>
      <c r="I188" s="4"/>
      <c r="J188" s="4"/>
    </row>
    <row r="189" spans="1:10" ht="18" customHeight="1">
      <c r="A189" s="36" t="s">
        <v>20</v>
      </c>
      <c r="B189" s="4"/>
      <c r="C189" s="4"/>
      <c r="D189" s="4"/>
      <c r="E189" s="4"/>
      <c r="F189" s="4"/>
      <c r="G189" s="4"/>
      <c r="H189" s="4" t="s">
        <v>17</v>
      </c>
      <c r="I189" s="4"/>
      <c r="J189" s="4" t="s">
        <v>17</v>
      </c>
    </row>
    <row r="190" spans="1:10" ht="18" customHeight="1">
      <c r="A190" s="36" t="s">
        <v>75</v>
      </c>
      <c r="B190" s="4"/>
      <c r="C190" s="4"/>
      <c r="D190" s="4"/>
      <c r="E190" s="4"/>
      <c r="F190" s="4"/>
      <c r="G190" s="4"/>
      <c r="H190" s="4" t="s">
        <v>17</v>
      </c>
      <c r="I190" s="4"/>
      <c r="J190" s="4" t="s">
        <v>17</v>
      </c>
    </row>
    <row r="191" spans="1:10" ht="18" customHeight="1">
      <c r="A191" s="36" t="s">
        <v>105</v>
      </c>
      <c r="B191" s="4"/>
      <c r="C191" s="4"/>
      <c r="D191" s="4"/>
      <c r="E191" s="4"/>
      <c r="F191" s="4"/>
      <c r="G191" s="4"/>
      <c r="H191" s="4" t="s">
        <v>17</v>
      </c>
      <c r="I191" s="4" t="s">
        <v>17</v>
      </c>
      <c r="J191" s="4"/>
    </row>
    <row r="192" spans="1:10" ht="18" customHeight="1">
      <c r="A192" s="36" t="s">
        <v>34</v>
      </c>
      <c r="B192" s="4"/>
      <c r="C192" s="4">
        <v>1</v>
      </c>
      <c r="D192" s="4"/>
      <c r="E192" s="4">
        <v>1</v>
      </c>
      <c r="F192" s="4"/>
      <c r="G192" s="4"/>
      <c r="H192" s="4" t="s">
        <v>17</v>
      </c>
      <c r="I192" s="4"/>
      <c r="J192" s="4"/>
    </row>
    <row r="193" spans="1:10" ht="18" customHeight="1">
      <c r="A193" s="36" t="s">
        <v>55</v>
      </c>
      <c r="B193" s="4"/>
      <c r="C193" s="4">
        <v>1</v>
      </c>
      <c r="D193" s="4"/>
      <c r="E193" s="4">
        <v>1</v>
      </c>
      <c r="F193" s="4"/>
      <c r="G193" s="4"/>
      <c r="H193" s="4" t="s">
        <v>17</v>
      </c>
      <c r="I193" s="4"/>
      <c r="J193" s="4"/>
    </row>
    <row r="194" spans="1:10" ht="18" customHeight="1">
      <c r="A194" s="26" t="s">
        <v>56</v>
      </c>
      <c r="B194" s="4"/>
      <c r="C194" s="4"/>
      <c r="D194" s="4"/>
      <c r="E194" s="4"/>
      <c r="F194" s="4"/>
      <c r="G194" s="4"/>
      <c r="H194" s="4" t="s">
        <v>17</v>
      </c>
      <c r="I194" s="4" t="s">
        <v>17</v>
      </c>
      <c r="J194" s="4" t="s">
        <v>17</v>
      </c>
    </row>
    <row r="195" spans="1:10" ht="18" customHeight="1">
      <c r="A195" s="36" t="s">
        <v>78</v>
      </c>
      <c r="B195" s="4"/>
      <c r="C195" s="4">
        <v>1</v>
      </c>
      <c r="D195" s="4"/>
      <c r="E195" s="4">
        <v>1</v>
      </c>
      <c r="F195" s="4"/>
      <c r="G195" s="4"/>
      <c r="H195" s="4" t="s">
        <v>17</v>
      </c>
      <c r="I195" s="4" t="s">
        <v>17</v>
      </c>
      <c r="J195" s="4" t="s">
        <v>17</v>
      </c>
    </row>
    <row r="196" spans="1:10" ht="18" customHeight="1">
      <c r="A196" s="36" t="s">
        <v>61</v>
      </c>
      <c r="B196" s="4">
        <v>1</v>
      </c>
      <c r="C196" s="4"/>
      <c r="D196" s="4"/>
      <c r="E196" s="4">
        <v>1</v>
      </c>
      <c r="F196" s="4"/>
      <c r="G196" s="4">
        <v>1</v>
      </c>
      <c r="H196" s="4" t="s">
        <v>17</v>
      </c>
      <c r="I196" s="4"/>
      <c r="J196" s="4"/>
    </row>
    <row r="197" spans="1:10" ht="18" customHeight="1">
      <c r="A197" s="36" t="s">
        <v>58</v>
      </c>
      <c r="B197" s="4"/>
      <c r="C197" s="4">
        <v>1</v>
      </c>
      <c r="D197" s="4"/>
      <c r="E197" s="4">
        <v>1</v>
      </c>
      <c r="F197" s="4"/>
      <c r="G197" s="4"/>
      <c r="H197" s="4" t="s">
        <v>17</v>
      </c>
      <c r="I197" s="4"/>
      <c r="J197" s="4" t="s">
        <v>17</v>
      </c>
    </row>
    <row r="198" spans="1:11" ht="21.75" customHeight="1">
      <c r="A198" s="28" t="s">
        <v>7</v>
      </c>
      <c r="B198" s="25">
        <f aca="true" t="shared" si="10" ref="B198:G198">SUM(B183+B184+B185+B186+B187+B188+B192+B193+B194+B195+B196+B197)</f>
        <v>5</v>
      </c>
      <c r="C198" s="25">
        <f t="shared" si="10"/>
        <v>4</v>
      </c>
      <c r="D198" s="25">
        <f t="shared" si="10"/>
        <v>0</v>
      </c>
      <c r="E198" s="25">
        <f t="shared" si="10"/>
        <v>9</v>
      </c>
      <c r="F198" s="25">
        <f t="shared" si="10"/>
        <v>0</v>
      </c>
      <c r="G198" s="25">
        <f t="shared" si="10"/>
        <v>1</v>
      </c>
      <c r="H198" s="25"/>
      <c r="I198" s="25"/>
      <c r="J198" s="25"/>
      <c r="K198" s="24"/>
    </row>
    <row r="199" ht="21" customHeight="1"/>
    <row r="200" ht="21" customHeight="1"/>
    <row r="201" spans="1:10" s="23" customFormat="1" ht="21.75" customHeight="1">
      <c r="A201" s="46" t="s">
        <v>109</v>
      </c>
      <c r="B201" s="46"/>
      <c r="C201" s="46"/>
      <c r="D201" s="46"/>
      <c r="E201" s="46"/>
      <c r="F201" s="46"/>
      <c r="G201" s="46"/>
      <c r="H201" s="46"/>
      <c r="I201" s="46"/>
      <c r="J201" s="46"/>
    </row>
    <row r="202" spans="1:10" ht="21.75" customHeight="1">
      <c r="A202" s="7" t="s">
        <v>3</v>
      </c>
      <c r="B202" s="7" t="s">
        <v>6</v>
      </c>
      <c r="C202" s="7" t="s">
        <v>5</v>
      </c>
      <c r="D202" s="7" t="s">
        <v>1</v>
      </c>
      <c r="E202" s="7" t="s">
        <v>0</v>
      </c>
      <c r="F202" s="7" t="s">
        <v>60</v>
      </c>
      <c r="G202" s="7" t="s">
        <v>59</v>
      </c>
      <c r="H202" s="7" t="s">
        <v>62</v>
      </c>
      <c r="I202" s="7" t="s">
        <v>4</v>
      </c>
      <c r="J202" s="7" t="s">
        <v>14</v>
      </c>
    </row>
    <row r="203" spans="1:10" ht="18" customHeight="1">
      <c r="A203" s="36" t="s">
        <v>44</v>
      </c>
      <c r="B203" s="4"/>
      <c r="C203" s="4"/>
      <c r="D203" s="4"/>
      <c r="E203" s="4"/>
      <c r="F203" s="4"/>
      <c r="G203" s="4"/>
      <c r="H203" s="4" t="s">
        <v>17</v>
      </c>
      <c r="I203" s="4"/>
      <c r="J203" s="4"/>
    </row>
    <row r="204" spans="1:10" ht="18" customHeight="1">
      <c r="A204" s="36" t="s">
        <v>50</v>
      </c>
      <c r="B204" s="4">
        <v>1</v>
      </c>
      <c r="C204" s="4"/>
      <c r="D204" s="4"/>
      <c r="E204" s="4">
        <f>SUM(B204:C204)</f>
        <v>1</v>
      </c>
      <c r="F204" s="4"/>
      <c r="G204" s="4"/>
      <c r="H204" s="4" t="s">
        <v>17</v>
      </c>
      <c r="I204" s="4"/>
      <c r="J204" s="4"/>
    </row>
    <row r="205" spans="1:10" ht="18" customHeight="1">
      <c r="A205" s="26" t="s">
        <v>49</v>
      </c>
      <c r="B205" s="4"/>
      <c r="C205" s="4">
        <v>1</v>
      </c>
      <c r="D205" s="4"/>
      <c r="E205" s="4">
        <f aca="true" t="shared" si="11" ref="E205:E217">SUM(B205:C205)</f>
        <v>1</v>
      </c>
      <c r="F205" s="4"/>
      <c r="G205" s="4"/>
      <c r="H205" s="4" t="s">
        <v>17</v>
      </c>
      <c r="I205" s="4" t="s">
        <v>17</v>
      </c>
      <c r="J205" s="4" t="s">
        <v>17</v>
      </c>
    </row>
    <row r="206" spans="1:10" ht="18" customHeight="1">
      <c r="A206" s="36" t="s">
        <v>51</v>
      </c>
      <c r="B206" s="4">
        <v>2</v>
      </c>
      <c r="C206" s="4"/>
      <c r="D206" s="4"/>
      <c r="E206" s="4">
        <f t="shared" si="11"/>
        <v>2</v>
      </c>
      <c r="F206" s="4"/>
      <c r="G206" s="4">
        <v>1</v>
      </c>
      <c r="H206" s="4" t="s">
        <v>17</v>
      </c>
      <c r="I206" s="4"/>
      <c r="J206" s="4" t="s">
        <v>17</v>
      </c>
    </row>
    <row r="207" spans="1:10" ht="18" customHeight="1">
      <c r="A207" s="36" t="s">
        <v>52</v>
      </c>
      <c r="B207" s="4"/>
      <c r="C207" s="4"/>
      <c r="D207" s="4"/>
      <c r="E207" s="4"/>
      <c r="F207" s="4"/>
      <c r="G207" s="4"/>
      <c r="H207" s="4" t="s">
        <v>17</v>
      </c>
      <c r="I207" s="4"/>
      <c r="J207" s="4"/>
    </row>
    <row r="208" spans="1:10" ht="18" customHeight="1">
      <c r="A208" s="26" t="s">
        <v>33</v>
      </c>
      <c r="B208" s="4"/>
      <c r="C208" s="4"/>
      <c r="D208" s="4"/>
      <c r="E208" s="4"/>
      <c r="F208" s="4">
        <v>1</v>
      </c>
      <c r="G208" s="4"/>
      <c r="H208" s="4" t="s">
        <v>17</v>
      </c>
      <c r="I208" s="4" t="s">
        <v>17</v>
      </c>
      <c r="J208" s="4"/>
    </row>
    <row r="209" spans="1:10" ht="18" customHeight="1">
      <c r="A209" s="36" t="s">
        <v>107</v>
      </c>
      <c r="B209" s="4"/>
      <c r="C209" s="4"/>
      <c r="D209" s="4"/>
      <c r="E209" s="4"/>
      <c r="F209" s="4"/>
      <c r="G209" s="4"/>
      <c r="H209" s="4"/>
      <c r="I209" s="4" t="s">
        <v>17</v>
      </c>
      <c r="J209" s="4"/>
    </row>
    <row r="210" spans="1:10" ht="18" customHeight="1">
      <c r="A210" s="36" t="s">
        <v>53</v>
      </c>
      <c r="B210" s="4">
        <v>3</v>
      </c>
      <c r="C210" s="4">
        <v>5</v>
      </c>
      <c r="D210" s="4">
        <v>3</v>
      </c>
      <c r="E210" s="4">
        <f t="shared" si="11"/>
        <v>8</v>
      </c>
      <c r="F210" s="4"/>
      <c r="G210" s="4">
        <v>1</v>
      </c>
      <c r="H210" s="4" t="s">
        <v>17</v>
      </c>
      <c r="I210" s="4"/>
      <c r="J210" s="4"/>
    </row>
    <row r="211" spans="1:10" ht="18" customHeight="1">
      <c r="A211" s="36" t="s">
        <v>75</v>
      </c>
      <c r="B211" s="4"/>
      <c r="C211" s="4"/>
      <c r="D211" s="4"/>
      <c r="E211" s="4"/>
      <c r="F211" s="4"/>
      <c r="G211" s="4"/>
      <c r="H211" s="4" t="s">
        <v>17</v>
      </c>
      <c r="I211" s="4"/>
      <c r="J211" s="4"/>
    </row>
    <row r="212" spans="1:10" ht="18" customHeight="1">
      <c r="A212" s="36" t="s">
        <v>34</v>
      </c>
      <c r="B212" s="4">
        <v>2</v>
      </c>
      <c r="C212" s="4"/>
      <c r="D212" s="4"/>
      <c r="E212" s="4">
        <f t="shared" si="11"/>
        <v>2</v>
      </c>
      <c r="F212" s="4"/>
      <c r="G212" s="4"/>
      <c r="H212" s="4" t="s">
        <v>17</v>
      </c>
      <c r="I212" s="4"/>
      <c r="J212" s="4"/>
    </row>
    <row r="213" spans="1:10" ht="18" customHeight="1">
      <c r="A213" s="36" t="s">
        <v>55</v>
      </c>
      <c r="B213" s="4">
        <v>1</v>
      </c>
      <c r="C213" s="4">
        <v>1</v>
      </c>
      <c r="D213" s="4"/>
      <c r="E213" s="4">
        <f t="shared" si="11"/>
        <v>2</v>
      </c>
      <c r="F213" s="4">
        <v>1</v>
      </c>
      <c r="G213" s="4"/>
      <c r="H213" s="4" t="s">
        <v>17</v>
      </c>
      <c r="I213" s="4"/>
      <c r="J213" s="4"/>
    </row>
    <row r="214" spans="1:10" ht="18" customHeight="1">
      <c r="A214" s="26" t="s">
        <v>56</v>
      </c>
      <c r="B214" s="4"/>
      <c r="C214" s="4"/>
      <c r="D214" s="4"/>
      <c r="E214" s="4"/>
      <c r="F214" s="4"/>
      <c r="G214" s="4"/>
      <c r="H214" s="4" t="s">
        <v>17</v>
      </c>
      <c r="I214" s="4"/>
      <c r="J214" s="4" t="s">
        <v>17</v>
      </c>
    </row>
    <row r="215" spans="1:10" ht="18" customHeight="1">
      <c r="A215" s="36" t="s">
        <v>57</v>
      </c>
      <c r="B215" s="4"/>
      <c r="C215" s="4">
        <v>2</v>
      </c>
      <c r="D215" s="4"/>
      <c r="E215" s="4">
        <f t="shared" si="11"/>
        <v>2</v>
      </c>
      <c r="F215" s="4">
        <v>1</v>
      </c>
      <c r="G215" s="4"/>
      <c r="H215" s="4" t="s">
        <v>17</v>
      </c>
      <c r="I215" s="4" t="s">
        <v>17</v>
      </c>
      <c r="J215" s="4"/>
    </row>
    <row r="216" spans="1:10" ht="18" customHeight="1">
      <c r="A216" s="36" t="s">
        <v>108</v>
      </c>
      <c r="B216" s="4"/>
      <c r="C216" s="4"/>
      <c r="D216" s="4"/>
      <c r="E216" s="4"/>
      <c r="F216" s="4"/>
      <c r="G216" s="4"/>
      <c r="H216" s="4" t="s">
        <v>17</v>
      </c>
      <c r="I216" s="4"/>
      <c r="J216" s="4"/>
    </row>
    <row r="217" spans="1:10" ht="18" customHeight="1">
      <c r="A217" s="36" t="s">
        <v>61</v>
      </c>
      <c r="B217" s="4"/>
      <c r="C217" s="4">
        <v>2</v>
      </c>
      <c r="D217" s="4"/>
      <c r="E217" s="4">
        <f t="shared" si="11"/>
        <v>2</v>
      </c>
      <c r="F217" s="4"/>
      <c r="G217" s="4"/>
      <c r="H217" s="4" t="s">
        <v>17</v>
      </c>
      <c r="I217" s="4"/>
      <c r="J217" s="4"/>
    </row>
    <row r="218" spans="1:11" ht="21.75" customHeight="1">
      <c r="A218" s="28" t="s">
        <v>7</v>
      </c>
      <c r="B218" s="25">
        <f aca="true" t="shared" si="12" ref="B218:G218">SUM(B204+B205+B206+B207+B208+B209+B210+B211+B212+B213+B214+B216+B217)</f>
        <v>9</v>
      </c>
      <c r="C218" s="25">
        <f t="shared" si="12"/>
        <v>9</v>
      </c>
      <c r="D218" s="25">
        <f t="shared" si="12"/>
        <v>3</v>
      </c>
      <c r="E218" s="25">
        <f t="shared" si="12"/>
        <v>18</v>
      </c>
      <c r="F218" s="25">
        <f t="shared" si="12"/>
        <v>2</v>
      </c>
      <c r="G218" s="25">
        <f t="shared" si="12"/>
        <v>2</v>
      </c>
      <c r="H218" s="25"/>
      <c r="I218" s="25"/>
      <c r="J218" s="25"/>
      <c r="K218" s="24"/>
    </row>
    <row r="223" ht="21.75" customHeight="1"/>
    <row r="224" ht="21.75" customHeight="1"/>
    <row r="225" spans="1:10" s="23" customFormat="1" ht="21.75" customHeight="1">
      <c r="A225" s="46" t="s">
        <v>112</v>
      </c>
      <c r="B225" s="46"/>
      <c r="C225" s="46"/>
      <c r="D225" s="46"/>
      <c r="E225" s="46"/>
      <c r="F225" s="46"/>
      <c r="G225" s="46"/>
      <c r="H225" s="46"/>
      <c r="I225" s="46"/>
      <c r="J225" s="46"/>
    </row>
    <row r="226" spans="1:10" ht="21.75" customHeight="1">
      <c r="A226" s="7" t="s">
        <v>3</v>
      </c>
      <c r="B226" s="7" t="s">
        <v>6</v>
      </c>
      <c r="C226" s="7" t="s">
        <v>5</v>
      </c>
      <c r="D226" s="7" t="s">
        <v>1</v>
      </c>
      <c r="E226" s="7" t="s">
        <v>0</v>
      </c>
      <c r="F226" s="7" t="s">
        <v>60</v>
      </c>
      <c r="G226" s="7" t="s">
        <v>59</v>
      </c>
      <c r="H226" s="7" t="s">
        <v>62</v>
      </c>
      <c r="I226" s="7" t="s">
        <v>4</v>
      </c>
      <c r="J226" s="7" t="s">
        <v>14</v>
      </c>
    </row>
    <row r="227" spans="1:10" ht="18" customHeight="1">
      <c r="A227" s="36" t="s">
        <v>114</v>
      </c>
      <c r="B227" s="4"/>
      <c r="C227" s="4"/>
      <c r="D227" s="4"/>
      <c r="E227" s="4"/>
      <c r="F227" s="4"/>
      <c r="G227" s="4"/>
      <c r="H227" s="4" t="s">
        <v>17</v>
      </c>
      <c r="I227" s="4"/>
      <c r="J227" s="4"/>
    </row>
    <row r="228" spans="1:10" ht="18" customHeight="1">
      <c r="A228" s="36" t="s">
        <v>50</v>
      </c>
      <c r="B228" s="4">
        <v>1</v>
      </c>
      <c r="C228" s="4"/>
      <c r="D228" s="4"/>
      <c r="E228" s="4">
        <f>SUM(B228:C228)</f>
        <v>1</v>
      </c>
      <c r="F228" s="4">
        <v>1</v>
      </c>
      <c r="G228" s="4"/>
      <c r="H228" s="4" t="s">
        <v>17</v>
      </c>
      <c r="I228" s="4"/>
      <c r="J228" s="4"/>
    </row>
    <row r="229" spans="1:10" ht="18" customHeight="1">
      <c r="A229" s="26" t="s">
        <v>49</v>
      </c>
      <c r="B229" s="4"/>
      <c r="C229" s="4"/>
      <c r="D229" s="4"/>
      <c r="E229" s="4"/>
      <c r="F229" s="4"/>
      <c r="G229" s="4">
        <v>1</v>
      </c>
      <c r="H229" s="4" t="s">
        <v>17</v>
      </c>
      <c r="I229" s="4" t="s">
        <v>17</v>
      </c>
      <c r="J229" s="4"/>
    </row>
    <row r="230" spans="1:10" ht="18" customHeight="1">
      <c r="A230" s="36" t="s">
        <v>51</v>
      </c>
      <c r="B230" s="4">
        <v>1</v>
      </c>
      <c r="C230" s="4"/>
      <c r="D230" s="4"/>
      <c r="E230" s="4">
        <f aca="true" t="shared" si="13" ref="E230:E241">SUM(B230:C230)</f>
        <v>1</v>
      </c>
      <c r="F230" s="4"/>
      <c r="G230" s="4"/>
      <c r="H230" s="4" t="s">
        <v>17</v>
      </c>
      <c r="I230" s="4"/>
      <c r="J230" s="4" t="s">
        <v>17</v>
      </c>
    </row>
    <row r="231" spans="1:10" ht="18" customHeight="1">
      <c r="A231" s="36" t="s">
        <v>52</v>
      </c>
      <c r="B231" s="4"/>
      <c r="C231" s="4"/>
      <c r="D231" s="4"/>
      <c r="E231" s="4"/>
      <c r="F231" s="4"/>
      <c r="G231" s="4"/>
      <c r="H231" s="4" t="s">
        <v>17</v>
      </c>
      <c r="I231" s="4"/>
      <c r="J231" s="4"/>
    </row>
    <row r="232" spans="1:10" ht="18" customHeight="1">
      <c r="A232" s="36" t="s">
        <v>113</v>
      </c>
      <c r="B232" s="4"/>
      <c r="C232" s="4"/>
      <c r="D232" s="4"/>
      <c r="E232" s="4"/>
      <c r="F232" s="4"/>
      <c r="G232" s="4"/>
      <c r="H232" s="4" t="s">
        <v>17</v>
      </c>
      <c r="I232" s="4"/>
      <c r="J232" s="4" t="s">
        <v>17</v>
      </c>
    </row>
    <row r="233" spans="1:10" ht="18" customHeight="1">
      <c r="A233" s="36" t="s">
        <v>53</v>
      </c>
      <c r="B233" s="4">
        <v>1</v>
      </c>
      <c r="C233" s="4">
        <v>3</v>
      </c>
      <c r="D233" s="4">
        <v>1</v>
      </c>
      <c r="E233" s="4">
        <f t="shared" si="13"/>
        <v>4</v>
      </c>
      <c r="F233" s="4"/>
      <c r="G233" s="4"/>
      <c r="H233" s="4" t="s">
        <v>17</v>
      </c>
      <c r="I233" s="4"/>
      <c r="J233" s="4"/>
    </row>
    <row r="234" spans="1:10" ht="18" customHeight="1">
      <c r="A234" s="36" t="s">
        <v>19</v>
      </c>
      <c r="B234" s="4"/>
      <c r="C234" s="4">
        <v>1</v>
      </c>
      <c r="D234" s="4"/>
      <c r="E234" s="4">
        <f t="shared" si="13"/>
        <v>1</v>
      </c>
      <c r="F234" s="4"/>
      <c r="G234" s="4">
        <v>1</v>
      </c>
      <c r="H234" s="4" t="s">
        <v>17</v>
      </c>
      <c r="I234" s="4"/>
      <c r="J234" s="4" t="s">
        <v>17</v>
      </c>
    </row>
    <row r="235" spans="1:10" ht="18" customHeight="1">
      <c r="A235" s="36" t="s">
        <v>20</v>
      </c>
      <c r="B235" s="4"/>
      <c r="C235" s="4">
        <v>2</v>
      </c>
      <c r="D235" s="4"/>
      <c r="E235" s="4">
        <f t="shared" si="13"/>
        <v>2</v>
      </c>
      <c r="F235" s="4"/>
      <c r="G235" s="4"/>
      <c r="H235" s="4" t="s">
        <v>17</v>
      </c>
      <c r="I235" s="4"/>
      <c r="J235" s="4" t="s">
        <v>17</v>
      </c>
    </row>
    <row r="236" spans="1:10" ht="18" customHeight="1">
      <c r="A236" s="36" t="s">
        <v>75</v>
      </c>
      <c r="B236" s="4"/>
      <c r="C236" s="4"/>
      <c r="D236" s="4"/>
      <c r="E236" s="4"/>
      <c r="F236" s="4"/>
      <c r="G236" s="4"/>
      <c r="H236" s="4" t="s">
        <v>17</v>
      </c>
      <c r="I236" s="4" t="s">
        <v>17</v>
      </c>
      <c r="J236" s="4"/>
    </row>
    <row r="237" spans="1:10" ht="18" customHeight="1">
      <c r="A237" s="36" t="s">
        <v>34</v>
      </c>
      <c r="B237" s="4"/>
      <c r="C237" s="4"/>
      <c r="D237" s="4"/>
      <c r="E237" s="4"/>
      <c r="F237" s="4"/>
      <c r="G237" s="4"/>
      <c r="H237" s="4" t="s">
        <v>17</v>
      </c>
      <c r="I237" s="4"/>
      <c r="J237" s="4"/>
    </row>
    <row r="238" spans="1:10" ht="18" customHeight="1">
      <c r="A238" s="36" t="s">
        <v>55</v>
      </c>
      <c r="B238" s="4">
        <v>1</v>
      </c>
      <c r="C238" s="4">
        <v>2</v>
      </c>
      <c r="D238" s="4"/>
      <c r="E238" s="4">
        <f t="shared" si="13"/>
        <v>3</v>
      </c>
      <c r="F238" s="4"/>
      <c r="G238" s="4"/>
      <c r="H238" s="4" t="s">
        <v>17</v>
      </c>
      <c r="I238" s="4"/>
      <c r="J238" s="4"/>
    </row>
    <row r="239" spans="1:10" ht="18" customHeight="1">
      <c r="A239" s="26" t="s">
        <v>56</v>
      </c>
      <c r="B239" s="4">
        <v>1</v>
      </c>
      <c r="C239" s="4"/>
      <c r="D239" s="4"/>
      <c r="E239" s="4">
        <f t="shared" si="13"/>
        <v>1</v>
      </c>
      <c r="F239" s="4"/>
      <c r="G239" s="4"/>
      <c r="H239" s="4" t="s">
        <v>17</v>
      </c>
      <c r="I239" s="4" t="s">
        <v>17</v>
      </c>
      <c r="J239" s="4"/>
    </row>
    <row r="240" spans="1:10" ht="18" customHeight="1">
      <c r="A240" s="36" t="s">
        <v>57</v>
      </c>
      <c r="B240" s="4"/>
      <c r="C240" s="4"/>
      <c r="D240" s="4"/>
      <c r="E240" s="4"/>
      <c r="F240" s="4"/>
      <c r="G240" s="4"/>
      <c r="H240" s="4" t="s">
        <v>17</v>
      </c>
      <c r="I240" s="4" t="s">
        <v>17</v>
      </c>
      <c r="J240" s="4"/>
    </row>
    <row r="241" spans="1:10" ht="18" customHeight="1">
      <c r="A241" s="36" t="s">
        <v>78</v>
      </c>
      <c r="B241" s="4">
        <v>1</v>
      </c>
      <c r="C241" s="4">
        <v>2</v>
      </c>
      <c r="D241" s="4"/>
      <c r="E241" s="4">
        <f t="shared" si="13"/>
        <v>3</v>
      </c>
      <c r="F241" s="4"/>
      <c r="G241" s="4"/>
      <c r="H241" s="4" t="s">
        <v>17</v>
      </c>
      <c r="I241" s="4" t="s">
        <v>17</v>
      </c>
      <c r="J241" s="4" t="s">
        <v>17</v>
      </c>
    </row>
    <row r="242" spans="1:10" ht="18" customHeight="1">
      <c r="A242" s="36" t="s">
        <v>61</v>
      </c>
      <c r="B242" s="4"/>
      <c r="C242" s="4"/>
      <c r="D242" s="4"/>
      <c r="E242" s="4"/>
      <c r="F242" s="4"/>
      <c r="G242" s="4"/>
      <c r="H242" s="4" t="s">
        <v>17</v>
      </c>
      <c r="I242" s="4"/>
      <c r="J242" s="4" t="s">
        <v>17</v>
      </c>
    </row>
    <row r="243" spans="1:11" ht="21.75" customHeight="1">
      <c r="A243" s="28" t="s">
        <v>7</v>
      </c>
      <c r="B243" s="25">
        <f aca="true" t="shared" si="14" ref="B243:G243">SUM(B228+B229+B230+B231+B232+B233+B234+B235+B236+B237+B238+B239+B240+B241+B242)</f>
        <v>6</v>
      </c>
      <c r="C243" s="25">
        <f t="shared" si="14"/>
        <v>10</v>
      </c>
      <c r="D243" s="25">
        <f t="shared" si="14"/>
        <v>1</v>
      </c>
      <c r="E243" s="25">
        <f t="shared" si="14"/>
        <v>16</v>
      </c>
      <c r="F243" s="25">
        <f t="shared" si="14"/>
        <v>1</v>
      </c>
      <c r="G243" s="25">
        <f t="shared" si="14"/>
        <v>2</v>
      </c>
      <c r="H243" s="25"/>
      <c r="I243" s="25"/>
      <c r="J243" s="25"/>
      <c r="K243" s="24"/>
    </row>
    <row r="244" ht="21" customHeight="1"/>
    <row r="245" ht="21" customHeight="1"/>
    <row r="246" spans="1:10" s="23" customFormat="1" ht="21.75" customHeight="1">
      <c r="A246" s="46" t="s">
        <v>115</v>
      </c>
      <c r="B246" s="46"/>
      <c r="C246" s="46"/>
      <c r="D246" s="46"/>
      <c r="E246" s="46"/>
      <c r="F246" s="46"/>
      <c r="G246" s="46"/>
      <c r="H246" s="46"/>
      <c r="I246" s="46"/>
      <c r="J246" s="46"/>
    </row>
    <row r="247" spans="1:10" ht="21.75" customHeight="1">
      <c r="A247" s="7" t="s">
        <v>3</v>
      </c>
      <c r="B247" s="7" t="s">
        <v>6</v>
      </c>
      <c r="C247" s="7" t="s">
        <v>5</v>
      </c>
      <c r="D247" s="7" t="s">
        <v>1</v>
      </c>
      <c r="E247" s="7" t="s">
        <v>0</v>
      </c>
      <c r="F247" s="7" t="s">
        <v>60</v>
      </c>
      <c r="G247" s="7" t="s">
        <v>59</v>
      </c>
      <c r="H247" s="7" t="s">
        <v>62</v>
      </c>
      <c r="I247" s="7" t="s">
        <v>4</v>
      </c>
      <c r="J247" s="7" t="s">
        <v>14</v>
      </c>
    </row>
    <row r="248" spans="1:10" ht="18" customHeight="1">
      <c r="A248" s="36" t="s">
        <v>44</v>
      </c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8" customHeight="1">
      <c r="A249" s="36" t="s">
        <v>50</v>
      </c>
      <c r="B249" s="4">
        <v>1</v>
      </c>
      <c r="C249" s="4"/>
      <c r="D249" s="4"/>
      <c r="E249" s="4">
        <v>1</v>
      </c>
      <c r="F249" s="4"/>
      <c r="G249" s="4"/>
      <c r="H249" s="4"/>
      <c r="I249" s="4"/>
      <c r="J249" s="4"/>
    </row>
    <row r="250" spans="1:10" ht="18" customHeight="1">
      <c r="A250" s="26" t="s">
        <v>49</v>
      </c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8" customHeight="1">
      <c r="A251" s="36" t="s">
        <v>51</v>
      </c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18" customHeight="1">
      <c r="A252" s="36" t="s">
        <v>52</v>
      </c>
      <c r="B252" s="4"/>
      <c r="C252" s="4"/>
      <c r="D252" s="4"/>
      <c r="E252" s="4"/>
      <c r="F252" s="4"/>
      <c r="G252" s="4">
        <v>1</v>
      </c>
      <c r="H252" s="4"/>
      <c r="I252" s="4"/>
      <c r="J252" s="4"/>
    </row>
    <row r="253" spans="1:10" ht="18" customHeight="1">
      <c r="A253" s="26" t="s">
        <v>33</v>
      </c>
      <c r="B253" s="4">
        <v>2</v>
      </c>
      <c r="C253" s="4">
        <v>1</v>
      </c>
      <c r="D253" s="4"/>
      <c r="E253" s="4">
        <f>SUM(B253:C253)</f>
        <v>3</v>
      </c>
      <c r="F253" s="4"/>
      <c r="G253" s="4"/>
      <c r="H253" s="4"/>
      <c r="I253" s="4"/>
      <c r="J253" s="4"/>
    </row>
    <row r="254" spans="1:10" ht="18" customHeight="1">
      <c r="A254" s="36" t="s">
        <v>53</v>
      </c>
      <c r="B254" s="4">
        <v>1</v>
      </c>
      <c r="C254" s="4"/>
      <c r="D254" s="4"/>
      <c r="E254" s="4">
        <f aca="true" t="shared" si="15" ref="E254:E263">SUM(B254:C254)</f>
        <v>1</v>
      </c>
      <c r="F254" s="4"/>
      <c r="G254" s="4"/>
      <c r="H254" s="4"/>
      <c r="I254" s="4"/>
      <c r="J254" s="4"/>
    </row>
    <row r="255" spans="1:10" ht="18" customHeight="1">
      <c r="A255" s="36" t="s">
        <v>19</v>
      </c>
      <c r="B255" s="4">
        <v>2</v>
      </c>
      <c r="C255" s="4"/>
      <c r="D255" s="4"/>
      <c r="E255" s="4">
        <f t="shared" si="15"/>
        <v>2</v>
      </c>
      <c r="F255" s="4"/>
      <c r="G255" s="4"/>
      <c r="H255" s="4"/>
      <c r="I255" s="4"/>
      <c r="J255" s="4"/>
    </row>
    <row r="256" spans="1:10" ht="18" customHeight="1">
      <c r="A256" s="36" t="s">
        <v>20</v>
      </c>
      <c r="B256" s="4"/>
      <c r="C256" s="4">
        <v>1</v>
      </c>
      <c r="D256" s="4"/>
      <c r="E256" s="4">
        <f t="shared" si="15"/>
        <v>1</v>
      </c>
      <c r="F256" s="4"/>
      <c r="G256" s="4"/>
      <c r="H256" s="4"/>
      <c r="I256" s="4"/>
      <c r="J256" s="4"/>
    </row>
    <row r="257" spans="1:10" ht="18" customHeight="1">
      <c r="A257" s="36" t="s">
        <v>116</v>
      </c>
      <c r="B257" s="4">
        <v>1</v>
      </c>
      <c r="C257" s="4">
        <v>1</v>
      </c>
      <c r="D257" s="4"/>
      <c r="E257" s="4">
        <f t="shared" si="15"/>
        <v>2</v>
      </c>
      <c r="F257" s="4"/>
      <c r="G257" s="4"/>
      <c r="H257" s="4"/>
      <c r="I257" s="4"/>
      <c r="J257" s="4"/>
    </row>
    <row r="258" spans="1:10" ht="18" customHeight="1">
      <c r="A258" s="26" t="s">
        <v>54</v>
      </c>
      <c r="B258" s="4">
        <v>1</v>
      </c>
      <c r="C258" s="4"/>
      <c r="D258" s="4"/>
      <c r="E258" s="4">
        <f t="shared" si="15"/>
        <v>1</v>
      </c>
      <c r="F258" s="4"/>
      <c r="G258" s="4"/>
      <c r="H258" s="4"/>
      <c r="I258" s="4"/>
      <c r="J258" s="4"/>
    </row>
    <row r="259" spans="1:10" ht="18" customHeight="1">
      <c r="A259" s="36" t="s">
        <v>34</v>
      </c>
      <c r="B259" s="4">
        <v>1</v>
      </c>
      <c r="C259" s="4">
        <v>2</v>
      </c>
      <c r="D259" s="4"/>
      <c r="E259" s="4">
        <f t="shared" si="15"/>
        <v>3</v>
      </c>
      <c r="F259" s="4"/>
      <c r="G259" s="4"/>
      <c r="H259" s="4"/>
      <c r="I259" s="4"/>
      <c r="J259" s="4"/>
    </row>
    <row r="260" spans="1:10" ht="18" customHeight="1">
      <c r="A260" s="26" t="s">
        <v>56</v>
      </c>
      <c r="B260" s="4">
        <v>1</v>
      </c>
      <c r="C260" s="4"/>
      <c r="D260" s="4"/>
      <c r="E260" s="4">
        <f t="shared" si="15"/>
        <v>1</v>
      </c>
      <c r="F260" s="4"/>
      <c r="G260" s="4"/>
      <c r="H260" s="4"/>
      <c r="I260" s="4"/>
      <c r="J260" s="4"/>
    </row>
    <row r="261" spans="1:10" ht="18" customHeight="1">
      <c r="A261" s="36" t="s">
        <v>57</v>
      </c>
      <c r="B261" s="4"/>
      <c r="C261" s="4">
        <v>1</v>
      </c>
      <c r="D261" s="4"/>
      <c r="E261" s="4">
        <f t="shared" si="15"/>
        <v>1</v>
      </c>
      <c r="F261" s="4"/>
      <c r="G261" s="4"/>
      <c r="H261" s="4"/>
      <c r="I261" s="4"/>
      <c r="J261" s="4"/>
    </row>
    <row r="262" spans="1:10" ht="18" customHeight="1">
      <c r="A262" s="36" t="s">
        <v>61</v>
      </c>
      <c r="B262" s="4"/>
      <c r="C262" s="4">
        <v>1</v>
      </c>
      <c r="D262" s="4"/>
      <c r="E262" s="4">
        <f t="shared" si="15"/>
        <v>1</v>
      </c>
      <c r="F262" s="4"/>
      <c r="G262" s="4"/>
      <c r="H262" s="4"/>
      <c r="I262" s="4"/>
      <c r="J262" s="4"/>
    </row>
    <row r="263" spans="1:10" ht="18" customHeight="1">
      <c r="A263" s="37" t="s">
        <v>120</v>
      </c>
      <c r="B263" s="4">
        <v>2</v>
      </c>
      <c r="C263" s="4"/>
      <c r="D263" s="4"/>
      <c r="E263" s="4">
        <f t="shared" si="15"/>
        <v>2</v>
      </c>
      <c r="F263" s="4"/>
      <c r="G263" s="4"/>
      <c r="H263" s="4"/>
      <c r="I263" s="4"/>
      <c r="J263" s="4"/>
    </row>
    <row r="264" spans="1:11" ht="21.75" customHeight="1">
      <c r="A264" s="28" t="s">
        <v>7</v>
      </c>
      <c r="B264" s="25">
        <f aca="true" t="shared" si="16" ref="B264:G264">SUM(B249+B250+B251+B252+B253+B254+B255+B256+B257+B258+B259+B260+B261+B262+B263)</f>
        <v>12</v>
      </c>
      <c r="C264" s="25">
        <f t="shared" si="16"/>
        <v>7</v>
      </c>
      <c r="D264" s="25">
        <f t="shared" si="16"/>
        <v>0</v>
      </c>
      <c r="E264" s="25">
        <f t="shared" si="16"/>
        <v>19</v>
      </c>
      <c r="F264" s="25">
        <f t="shared" si="16"/>
        <v>0</v>
      </c>
      <c r="G264" s="25">
        <f t="shared" si="16"/>
        <v>1</v>
      </c>
      <c r="H264" s="25"/>
      <c r="I264" s="25"/>
      <c r="J264" s="25"/>
      <c r="K264" s="24"/>
    </row>
    <row r="269" ht="21.75" customHeight="1"/>
    <row r="270" spans="1:10" s="23" customFormat="1" ht="21.75" customHeight="1">
      <c r="A270" s="46" t="s">
        <v>117</v>
      </c>
      <c r="B270" s="46"/>
      <c r="C270" s="46"/>
      <c r="D270" s="46"/>
      <c r="E270" s="46"/>
      <c r="F270" s="46"/>
      <c r="G270" s="46"/>
      <c r="H270" s="46"/>
      <c r="I270" s="46"/>
      <c r="J270" s="46"/>
    </row>
    <row r="271" spans="1:10" ht="21.75" customHeight="1">
      <c r="A271" s="7" t="s">
        <v>3</v>
      </c>
      <c r="B271" s="7" t="s">
        <v>6</v>
      </c>
      <c r="C271" s="7" t="s">
        <v>5</v>
      </c>
      <c r="D271" s="7" t="s">
        <v>1</v>
      </c>
      <c r="E271" s="7" t="s">
        <v>0</v>
      </c>
      <c r="F271" s="7" t="s">
        <v>60</v>
      </c>
      <c r="G271" s="7" t="s">
        <v>59</v>
      </c>
      <c r="H271" s="7" t="s">
        <v>62</v>
      </c>
      <c r="I271" s="7" t="s">
        <v>4</v>
      </c>
      <c r="J271" s="7" t="s">
        <v>14</v>
      </c>
    </row>
    <row r="272" spans="1:10" ht="18" customHeight="1">
      <c r="A272" s="36" t="s">
        <v>44</v>
      </c>
      <c r="B272" s="4"/>
      <c r="C272" s="4"/>
      <c r="D272" s="4"/>
      <c r="E272" s="4"/>
      <c r="F272" s="4"/>
      <c r="G272" s="4">
        <v>1</v>
      </c>
      <c r="H272" s="4" t="s">
        <v>17</v>
      </c>
      <c r="I272" s="4"/>
      <c r="J272" s="4"/>
    </row>
    <row r="273" spans="1:10" ht="18" customHeight="1">
      <c r="A273" s="36" t="s">
        <v>50</v>
      </c>
      <c r="B273" s="4"/>
      <c r="C273" s="4"/>
      <c r="D273" s="4"/>
      <c r="E273" s="4"/>
      <c r="F273" s="4"/>
      <c r="G273" s="4"/>
      <c r="H273" s="4" t="s">
        <v>17</v>
      </c>
      <c r="I273" s="4"/>
      <c r="J273" s="4" t="s">
        <v>17</v>
      </c>
    </row>
    <row r="274" spans="1:10" ht="18" customHeight="1">
      <c r="A274" s="26" t="s">
        <v>49</v>
      </c>
      <c r="B274" s="4"/>
      <c r="C274" s="4">
        <v>1</v>
      </c>
      <c r="D274" s="4"/>
      <c r="E274" s="4">
        <v>1</v>
      </c>
      <c r="F274" s="4"/>
      <c r="G274" s="4">
        <v>1</v>
      </c>
      <c r="H274" s="4" t="s">
        <v>17</v>
      </c>
      <c r="I274" s="4"/>
      <c r="J274" s="4" t="s">
        <v>17</v>
      </c>
    </row>
    <row r="275" spans="1:10" ht="18" customHeight="1">
      <c r="A275" s="36" t="s">
        <v>118</v>
      </c>
      <c r="B275" s="4"/>
      <c r="C275" s="4"/>
      <c r="D275" s="4"/>
      <c r="E275" s="4"/>
      <c r="F275" s="4"/>
      <c r="G275" s="4">
        <v>1</v>
      </c>
      <c r="H275" s="4" t="s">
        <v>17</v>
      </c>
      <c r="I275" s="4"/>
      <c r="J275" s="4" t="s">
        <v>17</v>
      </c>
    </row>
    <row r="276" spans="1:10" ht="18" customHeight="1">
      <c r="A276" s="26" t="s">
        <v>33</v>
      </c>
      <c r="B276" s="4"/>
      <c r="C276" s="4"/>
      <c r="D276" s="4"/>
      <c r="E276" s="4"/>
      <c r="F276" s="4"/>
      <c r="G276" s="4"/>
      <c r="H276" s="4" t="s">
        <v>17</v>
      </c>
      <c r="I276" s="4"/>
      <c r="J276" s="4" t="s">
        <v>17</v>
      </c>
    </row>
    <row r="277" spans="1:10" ht="18" customHeight="1">
      <c r="A277" s="37" t="s">
        <v>119</v>
      </c>
      <c r="B277" s="4"/>
      <c r="C277" s="4"/>
      <c r="D277" s="4"/>
      <c r="E277" s="4"/>
      <c r="F277" s="4"/>
      <c r="G277" s="4">
        <v>1</v>
      </c>
      <c r="H277" s="4" t="s">
        <v>17</v>
      </c>
      <c r="I277" s="4"/>
      <c r="J277" s="4"/>
    </row>
    <row r="278" spans="1:10" ht="18" customHeight="1">
      <c r="A278" s="36" t="s">
        <v>53</v>
      </c>
      <c r="B278" s="4">
        <v>1</v>
      </c>
      <c r="C278" s="4">
        <v>1</v>
      </c>
      <c r="D278" s="4"/>
      <c r="E278" s="4">
        <v>2</v>
      </c>
      <c r="F278" s="4"/>
      <c r="G278" s="4"/>
      <c r="H278" s="4" t="s">
        <v>17</v>
      </c>
      <c r="I278" s="4"/>
      <c r="J278" s="4" t="s">
        <v>17</v>
      </c>
    </row>
    <row r="279" spans="1:10" ht="18" customHeight="1">
      <c r="A279" s="36" t="s">
        <v>19</v>
      </c>
      <c r="B279" s="4">
        <v>2</v>
      </c>
      <c r="C279" s="4"/>
      <c r="D279" s="4">
        <v>1</v>
      </c>
      <c r="E279" s="4">
        <v>2</v>
      </c>
      <c r="F279" s="4"/>
      <c r="G279" s="4"/>
      <c r="H279" s="4" t="s">
        <v>17</v>
      </c>
      <c r="I279" s="4"/>
      <c r="J279" s="4"/>
    </row>
    <row r="280" spans="1:10" ht="18" customHeight="1">
      <c r="A280" s="36" t="s">
        <v>20</v>
      </c>
      <c r="B280" s="4"/>
      <c r="C280" s="4"/>
      <c r="D280" s="4"/>
      <c r="E280" s="4"/>
      <c r="F280" s="4"/>
      <c r="G280" s="4"/>
      <c r="H280" s="4" t="s">
        <v>17</v>
      </c>
      <c r="I280" s="4" t="s">
        <v>17</v>
      </c>
      <c r="J280" s="4"/>
    </row>
    <row r="281" spans="1:10" ht="18" customHeight="1">
      <c r="A281" s="36" t="s">
        <v>116</v>
      </c>
      <c r="B281" s="4"/>
      <c r="C281" s="4">
        <v>1</v>
      </c>
      <c r="D281" s="4"/>
      <c r="E281" s="4">
        <v>1</v>
      </c>
      <c r="F281" s="4"/>
      <c r="G281" s="4"/>
      <c r="H281" s="4" t="s">
        <v>17</v>
      </c>
      <c r="I281" s="4" t="s">
        <v>17</v>
      </c>
      <c r="J281" s="4"/>
    </row>
    <row r="282" spans="1:10" ht="18" customHeight="1">
      <c r="A282" s="26" t="s">
        <v>54</v>
      </c>
      <c r="B282" s="4"/>
      <c r="C282" s="4"/>
      <c r="D282" s="4"/>
      <c r="E282" s="4"/>
      <c r="F282" s="4"/>
      <c r="G282" s="4">
        <v>1</v>
      </c>
      <c r="H282" s="4" t="s">
        <v>17</v>
      </c>
      <c r="I282" s="4"/>
      <c r="J282" s="4" t="s">
        <v>17</v>
      </c>
    </row>
    <row r="283" spans="1:10" ht="18" customHeight="1">
      <c r="A283" s="36" t="s">
        <v>34</v>
      </c>
      <c r="B283" s="4"/>
      <c r="C283" s="4"/>
      <c r="D283" s="4"/>
      <c r="E283" s="4"/>
      <c r="F283" s="4"/>
      <c r="G283" s="4">
        <v>1</v>
      </c>
      <c r="H283" s="4" t="s">
        <v>17</v>
      </c>
      <c r="I283" s="4" t="s">
        <v>17</v>
      </c>
      <c r="J283" s="4"/>
    </row>
    <row r="284" spans="1:10" ht="18" customHeight="1">
      <c r="A284" s="26" t="s">
        <v>56</v>
      </c>
      <c r="B284" s="4">
        <v>1</v>
      </c>
      <c r="C284" s="4">
        <v>1</v>
      </c>
      <c r="D284" s="4"/>
      <c r="E284" s="4">
        <v>2</v>
      </c>
      <c r="F284" s="4">
        <v>1</v>
      </c>
      <c r="G284" s="4"/>
      <c r="H284" s="4" t="s">
        <v>17</v>
      </c>
      <c r="I284" s="4"/>
      <c r="J284" s="4" t="s">
        <v>17</v>
      </c>
    </row>
    <row r="285" spans="1:10" ht="18" customHeight="1">
      <c r="A285" s="36" t="s">
        <v>57</v>
      </c>
      <c r="B285" s="4"/>
      <c r="C285" s="4"/>
      <c r="D285" s="4"/>
      <c r="E285" s="4"/>
      <c r="F285" s="4"/>
      <c r="G285" s="4"/>
      <c r="H285" s="4" t="s">
        <v>17</v>
      </c>
      <c r="I285" s="4" t="s">
        <v>17</v>
      </c>
      <c r="J285" s="4"/>
    </row>
    <row r="286" spans="1:10" ht="18" customHeight="1">
      <c r="A286" s="36" t="s">
        <v>61</v>
      </c>
      <c r="B286" s="4"/>
      <c r="C286" s="4"/>
      <c r="D286" s="4"/>
      <c r="E286" s="4"/>
      <c r="F286" s="4"/>
      <c r="G286" s="4"/>
      <c r="H286" s="4" t="s">
        <v>17</v>
      </c>
      <c r="I286" s="4"/>
      <c r="J286" s="4"/>
    </row>
    <row r="287" spans="1:10" ht="18" customHeight="1">
      <c r="A287" s="37" t="s">
        <v>58</v>
      </c>
      <c r="B287" s="4"/>
      <c r="C287" s="4"/>
      <c r="D287" s="4"/>
      <c r="E287" s="4"/>
      <c r="F287" s="4"/>
      <c r="G287" s="4"/>
      <c r="H287" s="4" t="s">
        <v>17</v>
      </c>
      <c r="I287" s="4" t="s">
        <v>17</v>
      </c>
      <c r="J287" s="4"/>
    </row>
    <row r="288" spans="1:11" ht="21.75" customHeight="1">
      <c r="A288" s="28" t="s">
        <v>7</v>
      </c>
      <c r="B288" s="25">
        <f aca="true" t="shared" si="17" ref="B288:G288">SUM(B273+B274+B275+B276+B277+B278+B279+B280+B281+B282+B283+B284+B285+B286+B287)</f>
        <v>4</v>
      </c>
      <c r="C288" s="25">
        <f t="shared" si="17"/>
        <v>4</v>
      </c>
      <c r="D288" s="25">
        <f t="shared" si="17"/>
        <v>1</v>
      </c>
      <c r="E288" s="25">
        <f t="shared" si="17"/>
        <v>8</v>
      </c>
      <c r="F288" s="25">
        <f t="shared" si="17"/>
        <v>1</v>
      </c>
      <c r="G288" s="25">
        <f t="shared" si="17"/>
        <v>5</v>
      </c>
      <c r="H288" s="25"/>
      <c r="I288" s="25"/>
      <c r="J288" s="25"/>
      <c r="K288" s="24"/>
    </row>
    <row r="289" ht="21" customHeight="1"/>
    <row r="290" ht="21" customHeight="1"/>
    <row r="291" spans="1:10" s="23" customFormat="1" ht="21.75" customHeight="1">
      <c r="A291" s="46" t="s">
        <v>129</v>
      </c>
      <c r="B291" s="46"/>
      <c r="C291" s="46"/>
      <c r="D291" s="46"/>
      <c r="E291" s="46"/>
      <c r="F291" s="46"/>
      <c r="G291" s="46"/>
      <c r="H291" s="46"/>
      <c r="I291" s="46"/>
      <c r="J291" s="46"/>
    </row>
    <row r="292" spans="1:10" ht="21.75" customHeight="1">
      <c r="A292" s="7" t="s">
        <v>3</v>
      </c>
      <c r="B292" s="7" t="s">
        <v>6</v>
      </c>
      <c r="C292" s="7" t="s">
        <v>5</v>
      </c>
      <c r="D292" s="7" t="s">
        <v>1</v>
      </c>
      <c r="E292" s="7" t="s">
        <v>0</v>
      </c>
      <c r="F292" s="7" t="s">
        <v>60</v>
      </c>
      <c r="G292" s="7" t="s">
        <v>59</v>
      </c>
      <c r="H292" s="7" t="s">
        <v>62</v>
      </c>
      <c r="I292" s="7" t="s">
        <v>4</v>
      </c>
      <c r="J292" s="7" t="s">
        <v>14</v>
      </c>
    </row>
    <row r="293" spans="1:10" ht="18" customHeight="1">
      <c r="A293" s="36" t="s">
        <v>130</v>
      </c>
      <c r="B293" s="4"/>
      <c r="C293" s="4"/>
      <c r="D293" s="4"/>
      <c r="E293" s="4"/>
      <c r="F293" s="4"/>
      <c r="G293" s="4"/>
      <c r="H293" s="4" t="s">
        <v>17</v>
      </c>
      <c r="I293" s="4"/>
      <c r="J293" s="4"/>
    </row>
    <row r="294" spans="1:10" ht="18" customHeight="1">
      <c r="A294" s="36" t="s">
        <v>50</v>
      </c>
      <c r="B294" s="4"/>
      <c r="C294" s="4"/>
      <c r="D294" s="4"/>
      <c r="E294" s="4"/>
      <c r="F294" s="4"/>
      <c r="G294" s="4"/>
      <c r="H294" s="4" t="s">
        <v>17</v>
      </c>
      <c r="I294" s="4"/>
      <c r="J294" s="4" t="s">
        <v>17</v>
      </c>
    </row>
    <row r="295" spans="1:10" ht="18" customHeight="1">
      <c r="A295" s="36" t="s">
        <v>52</v>
      </c>
      <c r="B295" s="4"/>
      <c r="C295" s="4"/>
      <c r="D295" s="4"/>
      <c r="E295" s="4"/>
      <c r="F295" s="4"/>
      <c r="G295" s="4">
        <v>1</v>
      </c>
      <c r="H295" s="4" t="s">
        <v>17</v>
      </c>
      <c r="I295" s="4"/>
      <c r="J295" s="4"/>
    </row>
    <row r="296" spans="1:10" ht="18" customHeight="1">
      <c r="A296" s="26" t="s">
        <v>33</v>
      </c>
      <c r="B296" s="4"/>
      <c r="C296" s="4">
        <v>1</v>
      </c>
      <c r="D296" s="4"/>
      <c r="E296" s="4">
        <v>1</v>
      </c>
      <c r="F296" s="4"/>
      <c r="G296" s="4"/>
      <c r="H296" s="4" t="s">
        <v>17</v>
      </c>
      <c r="I296" s="4"/>
      <c r="J296" s="4"/>
    </row>
    <row r="297" spans="1:10" ht="18" customHeight="1">
      <c r="A297" s="36" t="s">
        <v>73</v>
      </c>
      <c r="B297" s="4"/>
      <c r="C297" s="4"/>
      <c r="D297" s="4"/>
      <c r="E297" s="4"/>
      <c r="F297" s="4"/>
      <c r="G297" s="4"/>
      <c r="H297" s="4" t="s">
        <v>17</v>
      </c>
      <c r="I297" s="4" t="s">
        <v>17</v>
      </c>
      <c r="J297" s="4"/>
    </row>
    <row r="298" spans="1:10" ht="18" customHeight="1">
      <c r="A298" s="36" t="s">
        <v>119</v>
      </c>
      <c r="B298" s="4"/>
      <c r="C298" s="4">
        <v>1</v>
      </c>
      <c r="D298" s="4"/>
      <c r="E298" s="4">
        <v>1</v>
      </c>
      <c r="F298" s="4"/>
      <c r="G298" s="4"/>
      <c r="H298" s="4" t="s">
        <v>17</v>
      </c>
      <c r="I298" s="4"/>
      <c r="J298" s="4"/>
    </row>
    <row r="299" spans="1:10" ht="18" customHeight="1">
      <c r="A299" s="36" t="s">
        <v>53</v>
      </c>
      <c r="B299" s="4"/>
      <c r="C299" s="4"/>
      <c r="D299" s="4"/>
      <c r="E299" s="4"/>
      <c r="F299" s="4"/>
      <c r="G299" s="4"/>
      <c r="H299" s="4" t="s">
        <v>17</v>
      </c>
      <c r="I299" s="4"/>
      <c r="J299" s="4" t="s">
        <v>17</v>
      </c>
    </row>
    <row r="300" spans="1:10" ht="18" customHeight="1">
      <c r="A300" s="36" t="s">
        <v>19</v>
      </c>
      <c r="B300" s="4">
        <v>1</v>
      </c>
      <c r="C300" s="4">
        <v>1</v>
      </c>
      <c r="D300" s="4"/>
      <c r="E300" s="4">
        <v>2</v>
      </c>
      <c r="F300" s="4"/>
      <c r="G300" s="4"/>
      <c r="H300" s="4" t="s">
        <v>17</v>
      </c>
      <c r="I300" s="4"/>
      <c r="J300" s="4"/>
    </row>
    <row r="301" spans="1:10" ht="18" customHeight="1">
      <c r="A301" s="36" t="s">
        <v>20</v>
      </c>
      <c r="B301" s="4">
        <v>1</v>
      </c>
      <c r="C301" s="4"/>
      <c r="D301" s="4"/>
      <c r="E301" s="4">
        <v>1</v>
      </c>
      <c r="F301" s="4"/>
      <c r="G301" s="4"/>
      <c r="H301" s="4" t="s">
        <v>17</v>
      </c>
      <c r="I301" s="4" t="s">
        <v>17</v>
      </c>
      <c r="J301" s="4"/>
    </row>
    <row r="302" spans="1:10" ht="18" customHeight="1">
      <c r="A302" s="36" t="s">
        <v>116</v>
      </c>
      <c r="B302" s="4"/>
      <c r="C302" s="4"/>
      <c r="D302" s="4"/>
      <c r="E302" s="4"/>
      <c r="F302" s="4"/>
      <c r="G302" s="4"/>
      <c r="H302" s="4" t="s">
        <v>17</v>
      </c>
      <c r="I302" s="4" t="s">
        <v>17</v>
      </c>
      <c r="J302" s="4"/>
    </row>
    <row r="303" spans="1:10" ht="18" customHeight="1">
      <c r="A303" s="26" t="s">
        <v>54</v>
      </c>
      <c r="B303" s="4">
        <v>1</v>
      </c>
      <c r="C303" s="4">
        <v>1</v>
      </c>
      <c r="D303" s="4"/>
      <c r="E303" s="4">
        <v>2</v>
      </c>
      <c r="F303" s="4"/>
      <c r="G303" s="4"/>
      <c r="H303" s="4" t="s">
        <v>17</v>
      </c>
      <c r="I303" s="4"/>
      <c r="J303" s="4"/>
    </row>
    <row r="304" spans="1:10" ht="18" customHeight="1">
      <c r="A304" s="36" t="s">
        <v>131</v>
      </c>
      <c r="B304" s="4"/>
      <c r="C304" s="4"/>
      <c r="D304" s="4"/>
      <c r="E304" s="4"/>
      <c r="F304" s="4"/>
      <c r="G304" s="4"/>
      <c r="H304" s="4" t="s">
        <v>17</v>
      </c>
      <c r="I304" s="4"/>
      <c r="J304" s="4" t="s">
        <v>17</v>
      </c>
    </row>
    <row r="305" spans="1:10" ht="18" customHeight="1">
      <c r="A305" s="26" t="s">
        <v>56</v>
      </c>
      <c r="B305" s="4">
        <v>2</v>
      </c>
      <c r="C305" s="4"/>
      <c r="D305" s="4"/>
      <c r="E305" s="4">
        <v>2</v>
      </c>
      <c r="F305" s="4"/>
      <c r="G305" s="4"/>
      <c r="H305" s="4" t="s">
        <v>17</v>
      </c>
      <c r="I305" s="4"/>
      <c r="J305" s="4" t="s">
        <v>17</v>
      </c>
    </row>
    <row r="306" spans="1:10" ht="18" customHeight="1">
      <c r="A306" s="36" t="s">
        <v>132</v>
      </c>
      <c r="B306" s="4"/>
      <c r="C306" s="4"/>
      <c r="D306" s="4"/>
      <c r="E306" s="4"/>
      <c r="F306" s="4"/>
      <c r="G306" s="4"/>
      <c r="H306" s="4" t="s">
        <v>17</v>
      </c>
      <c r="I306" s="4" t="s">
        <v>17</v>
      </c>
      <c r="J306" s="4"/>
    </row>
    <row r="307" spans="1:10" ht="18" customHeight="1">
      <c r="A307" s="36" t="s">
        <v>61</v>
      </c>
      <c r="B307" s="4"/>
      <c r="C307" s="4"/>
      <c r="D307" s="4"/>
      <c r="E307" s="4"/>
      <c r="F307" s="4"/>
      <c r="G307" s="4"/>
      <c r="H307" s="4" t="s">
        <v>17</v>
      </c>
      <c r="I307" s="4"/>
      <c r="J307" s="4"/>
    </row>
    <row r="308" spans="1:10" ht="18" customHeight="1">
      <c r="A308" s="36" t="s">
        <v>58</v>
      </c>
      <c r="B308" s="4"/>
      <c r="C308" s="4"/>
      <c r="D308" s="4"/>
      <c r="E308" s="4"/>
      <c r="F308" s="4"/>
      <c r="G308" s="4"/>
      <c r="H308" s="4"/>
      <c r="I308" s="4" t="s">
        <v>17</v>
      </c>
      <c r="J308" s="4"/>
    </row>
    <row r="309" spans="1:11" ht="21.75" customHeight="1">
      <c r="A309" s="28" t="s">
        <v>7</v>
      </c>
      <c r="B309" s="25">
        <f aca="true" t="shared" si="18" ref="B309:G309">SUM(B294+B295+B296+B297+B298+B299+B300+B301+B302+B303+B304+B305+B306+B307+B308)</f>
        <v>5</v>
      </c>
      <c r="C309" s="25">
        <f t="shared" si="18"/>
        <v>4</v>
      </c>
      <c r="D309" s="25">
        <f t="shared" si="18"/>
        <v>0</v>
      </c>
      <c r="E309" s="25">
        <f t="shared" si="18"/>
        <v>9</v>
      </c>
      <c r="F309" s="25">
        <f t="shared" si="18"/>
        <v>0</v>
      </c>
      <c r="G309" s="25">
        <f t="shared" si="18"/>
        <v>1</v>
      </c>
      <c r="H309" s="25"/>
      <c r="I309" s="25"/>
      <c r="J309" s="25"/>
      <c r="K309" s="24"/>
    </row>
    <row r="314" ht="21.75" customHeight="1"/>
    <row r="315" spans="1:10" s="23" customFormat="1" ht="21.75" customHeight="1">
      <c r="A315" s="46" t="s">
        <v>137</v>
      </c>
      <c r="B315" s="46"/>
      <c r="C315" s="46"/>
      <c r="D315" s="46"/>
      <c r="E315" s="46"/>
      <c r="F315" s="46"/>
      <c r="G315" s="46"/>
      <c r="H315" s="46"/>
      <c r="I315" s="46"/>
      <c r="J315" s="46"/>
    </row>
    <row r="316" spans="1:10" ht="21.75" customHeight="1">
      <c r="A316" s="7" t="s">
        <v>3</v>
      </c>
      <c r="B316" s="7" t="s">
        <v>6</v>
      </c>
      <c r="C316" s="7" t="s">
        <v>5</v>
      </c>
      <c r="D316" s="7" t="s">
        <v>1</v>
      </c>
      <c r="E316" s="7" t="s">
        <v>0</v>
      </c>
      <c r="F316" s="7" t="s">
        <v>60</v>
      </c>
      <c r="G316" s="7" t="s">
        <v>59</v>
      </c>
      <c r="H316" s="7" t="s">
        <v>62</v>
      </c>
      <c r="I316" s="7" t="s">
        <v>4</v>
      </c>
      <c r="J316" s="7" t="s">
        <v>14</v>
      </c>
    </row>
    <row r="317" spans="1:10" ht="18" customHeight="1">
      <c r="A317" s="36" t="s">
        <v>44</v>
      </c>
      <c r="B317" s="4"/>
      <c r="C317" s="4"/>
      <c r="D317" s="4"/>
      <c r="E317" s="4"/>
      <c r="F317" s="4"/>
      <c r="G317" s="4"/>
      <c r="H317" s="4" t="s">
        <v>17</v>
      </c>
      <c r="I317" s="4"/>
      <c r="J317" s="4"/>
    </row>
    <row r="318" spans="1:10" ht="18" customHeight="1">
      <c r="A318" s="36" t="s">
        <v>50</v>
      </c>
      <c r="B318" s="4"/>
      <c r="C318" s="4"/>
      <c r="D318" s="4"/>
      <c r="E318" s="4"/>
      <c r="F318" s="4"/>
      <c r="G318" s="4"/>
      <c r="H318" s="4" t="s">
        <v>17</v>
      </c>
      <c r="I318" s="4"/>
      <c r="J318" s="4" t="s">
        <v>17</v>
      </c>
    </row>
    <row r="319" spans="1:10" ht="18" customHeight="1">
      <c r="A319" s="36" t="s">
        <v>52</v>
      </c>
      <c r="B319" s="4"/>
      <c r="C319" s="4">
        <v>1</v>
      </c>
      <c r="D319" s="4"/>
      <c r="E319" s="4">
        <v>1</v>
      </c>
      <c r="F319" s="4"/>
      <c r="G319" s="4">
        <v>1</v>
      </c>
      <c r="H319" s="4" t="s">
        <v>17</v>
      </c>
      <c r="I319" s="4"/>
      <c r="J319" s="4"/>
    </row>
    <row r="320" spans="1:10" ht="18" customHeight="1">
      <c r="A320" s="26" t="s">
        <v>33</v>
      </c>
      <c r="B320" s="4">
        <v>1</v>
      </c>
      <c r="C320" s="4"/>
      <c r="D320" s="4"/>
      <c r="E320" s="4">
        <v>1</v>
      </c>
      <c r="F320" s="4"/>
      <c r="G320" s="4">
        <v>1</v>
      </c>
      <c r="H320" s="4" t="s">
        <v>17</v>
      </c>
      <c r="I320" s="4"/>
      <c r="J320" s="4"/>
    </row>
    <row r="321" spans="1:10" ht="18" customHeight="1">
      <c r="A321" s="36" t="s">
        <v>73</v>
      </c>
      <c r="B321" s="4"/>
      <c r="C321" s="4"/>
      <c r="D321" s="4"/>
      <c r="E321" s="4"/>
      <c r="F321" s="4"/>
      <c r="G321" s="4"/>
      <c r="H321" s="4" t="s">
        <v>17</v>
      </c>
      <c r="I321" s="4" t="s">
        <v>17</v>
      </c>
      <c r="J321" s="4"/>
    </row>
    <row r="322" spans="1:10" ht="18" customHeight="1">
      <c r="A322" s="36" t="s">
        <v>119</v>
      </c>
      <c r="B322" s="4"/>
      <c r="C322" s="4"/>
      <c r="D322" s="4"/>
      <c r="E322" s="4"/>
      <c r="F322" s="4"/>
      <c r="G322" s="4"/>
      <c r="H322" s="4" t="s">
        <v>17</v>
      </c>
      <c r="I322" s="4"/>
      <c r="J322" s="4"/>
    </row>
    <row r="323" spans="1:10" ht="18" customHeight="1">
      <c r="A323" s="36" t="s">
        <v>53</v>
      </c>
      <c r="B323" s="4"/>
      <c r="C323" s="4">
        <v>1</v>
      </c>
      <c r="D323" s="4"/>
      <c r="E323" s="4">
        <v>1</v>
      </c>
      <c r="F323" s="4"/>
      <c r="G323" s="4"/>
      <c r="H323" s="4" t="s">
        <v>17</v>
      </c>
      <c r="I323" s="4" t="s">
        <v>17</v>
      </c>
      <c r="J323" s="4"/>
    </row>
    <row r="324" spans="1:10" ht="18" customHeight="1">
      <c r="A324" s="36" t="s">
        <v>19</v>
      </c>
      <c r="B324" s="4"/>
      <c r="C324" s="4">
        <v>2</v>
      </c>
      <c r="D324" s="4"/>
      <c r="E324" s="4">
        <v>2</v>
      </c>
      <c r="F324" s="4"/>
      <c r="G324" s="4"/>
      <c r="H324" s="4" t="s">
        <v>17</v>
      </c>
      <c r="I324" s="4"/>
      <c r="J324" s="4"/>
    </row>
    <row r="325" spans="1:10" ht="18" customHeight="1">
      <c r="A325" s="36" t="s">
        <v>116</v>
      </c>
      <c r="B325" s="4"/>
      <c r="C325" s="4"/>
      <c r="D325" s="4"/>
      <c r="E325" s="4"/>
      <c r="F325" s="4"/>
      <c r="G325" s="4"/>
      <c r="H325" s="4" t="s">
        <v>17</v>
      </c>
      <c r="I325" s="4" t="s">
        <v>17</v>
      </c>
      <c r="J325" s="4"/>
    </row>
    <row r="326" spans="1:10" ht="18" customHeight="1">
      <c r="A326" s="26" t="s">
        <v>54</v>
      </c>
      <c r="B326" s="4"/>
      <c r="C326" s="4"/>
      <c r="D326" s="4"/>
      <c r="E326" s="4"/>
      <c r="F326" s="4"/>
      <c r="G326" s="4"/>
      <c r="H326" s="4" t="s">
        <v>17</v>
      </c>
      <c r="I326" s="4"/>
      <c r="J326" s="4" t="s">
        <v>17</v>
      </c>
    </row>
    <row r="327" spans="1:10" ht="18" customHeight="1">
      <c r="A327" s="36" t="s">
        <v>34</v>
      </c>
      <c r="B327" s="4"/>
      <c r="C327" s="4"/>
      <c r="D327" s="4"/>
      <c r="E327" s="4"/>
      <c r="F327" s="4"/>
      <c r="G327" s="4"/>
      <c r="H327" s="4" t="s">
        <v>17</v>
      </c>
      <c r="I327" s="4"/>
      <c r="J327" s="4" t="s">
        <v>17</v>
      </c>
    </row>
    <row r="328" spans="1:10" ht="18" customHeight="1">
      <c r="A328" s="36" t="s">
        <v>131</v>
      </c>
      <c r="B328" s="4">
        <v>2</v>
      </c>
      <c r="C328" s="4"/>
      <c r="D328" s="4"/>
      <c r="E328" s="4">
        <v>2</v>
      </c>
      <c r="F328" s="4"/>
      <c r="G328" s="4"/>
      <c r="H328" s="4" t="s">
        <v>17</v>
      </c>
      <c r="I328" s="4"/>
      <c r="J328" s="4" t="s">
        <v>17</v>
      </c>
    </row>
    <row r="329" spans="1:10" ht="18" customHeight="1">
      <c r="A329" s="26" t="s">
        <v>56</v>
      </c>
      <c r="B329" s="4"/>
      <c r="C329" s="4"/>
      <c r="D329" s="4"/>
      <c r="E329" s="4"/>
      <c r="F329" s="4"/>
      <c r="G329" s="4"/>
      <c r="H329" s="4" t="s">
        <v>17</v>
      </c>
      <c r="I329" s="4"/>
      <c r="J329" s="4"/>
    </row>
    <row r="330" spans="1:10" ht="18" customHeight="1">
      <c r="A330" s="36" t="s">
        <v>57</v>
      </c>
      <c r="B330" s="4"/>
      <c r="C330" s="4"/>
      <c r="D330" s="4"/>
      <c r="E330" s="4"/>
      <c r="F330" s="4"/>
      <c r="G330" s="4"/>
      <c r="H330" s="4" t="s">
        <v>17</v>
      </c>
      <c r="I330" s="4" t="s">
        <v>17</v>
      </c>
      <c r="J330" s="4"/>
    </row>
    <row r="331" spans="1:10" ht="18" customHeight="1">
      <c r="A331" s="36" t="s">
        <v>136</v>
      </c>
      <c r="B331" s="4"/>
      <c r="C331" s="4"/>
      <c r="D331" s="4"/>
      <c r="E331" s="4"/>
      <c r="F331" s="4"/>
      <c r="G331" s="4"/>
      <c r="H331" s="4" t="s">
        <v>17</v>
      </c>
      <c r="I331" s="4" t="s">
        <v>17</v>
      </c>
      <c r="J331" s="4"/>
    </row>
    <row r="332" spans="1:10" ht="18" customHeight="1">
      <c r="A332" s="36" t="s">
        <v>61</v>
      </c>
      <c r="B332" s="4">
        <v>1</v>
      </c>
      <c r="C332" s="4"/>
      <c r="D332" s="4"/>
      <c r="E332" s="4">
        <v>1</v>
      </c>
      <c r="F332" s="4"/>
      <c r="G332" s="4">
        <v>1</v>
      </c>
      <c r="H332" s="4" t="s">
        <v>17</v>
      </c>
      <c r="I332" s="4"/>
      <c r="J332" s="4" t="s">
        <v>17</v>
      </c>
    </row>
    <row r="333" spans="1:11" ht="21.75" customHeight="1">
      <c r="A333" s="28" t="s">
        <v>7</v>
      </c>
      <c r="B333" s="25">
        <f aca="true" t="shared" si="19" ref="B333:G333">SUM(B318+B319+B320+B321+B322+B323+B324+B325+B326+B327+B328+B329+B330+B331+B332)</f>
        <v>4</v>
      </c>
      <c r="C333" s="25">
        <f t="shared" si="19"/>
        <v>4</v>
      </c>
      <c r="D333" s="25">
        <f t="shared" si="19"/>
        <v>0</v>
      </c>
      <c r="E333" s="25">
        <f t="shared" si="19"/>
        <v>8</v>
      </c>
      <c r="F333" s="25">
        <f t="shared" si="19"/>
        <v>0</v>
      </c>
      <c r="G333" s="25">
        <f t="shared" si="19"/>
        <v>3</v>
      </c>
      <c r="H333" s="25"/>
      <c r="I333" s="25"/>
      <c r="J333" s="25"/>
      <c r="K333" s="24"/>
    </row>
    <row r="334" ht="21" customHeight="1"/>
    <row r="335" ht="21" customHeight="1"/>
    <row r="336" spans="1:10" s="23" customFormat="1" ht="21.75" customHeight="1">
      <c r="A336" s="46" t="s">
        <v>139</v>
      </c>
      <c r="B336" s="46"/>
      <c r="C336" s="46"/>
      <c r="D336" s="46"/>
      <c r="E336" s="46"/>
      <c r="F336" s="46"/>
      <c r="G336" s="46"/>
      <c r="H336" s="46"/>
      <c r="I336" s="46"/>
      <c r="J336" s="46"/>
    </row>
    <row r="337" spans="1:10" ht="21.75" customHeight="1">
      <c r="A337" s="7" t="s">
        <v>3</v>
      </c>
      <c r="B337" s="7" t="s">
        <v>6</v>
      </c>
      <c r="C337" s="7" t="s">
        <v>5</v>
      </c>
      <c r="D337" s="7" t="s">
        <v>1</v>
      </c>
      <c r="E337" s="7" t="s">
        <v>0</v>
      </c>
      <c r="F337" s="7" t="s">
        <v>60</v>
      </c>
      <c r="G337" s="7" t="s">
        <v>59</v>
      </c>
      <c r="H337" s="7" t="s">
        <v>62</v>
      </c>
      <c r="I337" s="7" t="s">
        <v>4</v>
      </c>
      <c r="J337" s="7" t="s">
        <v>14</v>
      </c>
    </row>
    <row r="338" spans="1:10" ht="18" customHeight="1">
      <c r="A338" s="36" t="s">
        <v>44</v>
      </c>
      <c r="B338" s="4"/>
      <c r="C338" s="4"/>
      <c r="D338" s="4"/>
      <c r="E338" s="4"/>
      <c r="F338" s="4"/>
      <c r="G338" s="4"/>
      <c r="H338" s="4" t="s">
        <v>17</v>
      </c>
      <c r="I338" s="4"/>
      <c r="J338" s="4"/>
    </row>
    <row r="339" spans="1:10" ht="18" customHeight="1">
      <c r="A339" s="36" t="s">
        <v>50</v>
      </c>
      <c r="B339" s="4"/>
      <c r="C339" s="4"/>
      <c r="D339" s="4"/>
      <c r="E339" s="4"/>
      <c r="F339" s="4"/>
      <c r="G339" s="4"/>
      <c r="H339" s="4" t="s">
        <v>17</v>
      </c>
      <c r="I339" s="4"/>
      <c r="J339" s="4"/>
    </row>
    <row r="340" spans="1:10" ht="18" customHeight="1">
      <c r="A340" s="36" t="s">
        <v>49</v>
      </c>
      <c r="B340" s="4"/>
      <c r="C340" s="4">
        <v>1</v>
      </c>
      <c r="D340" s="4"/>
      <c r="E340" s="4">
        <v>1</v>
      </c>
      <c r="F340" s="4"/>
      <c r="G340" s="4"/>
      <c r="H340" s="4" t="s">
        <v>17</v>
      </c>
      <c r="I340" s="4"/>
      <c r="J340" s="4"/>
    </row>
    <row r="341" spans="1:10" ht="18" customHeight="1">
      <c r="A341" s="37" t="s">
        <v>51</v>
      </c>
      <c r="B341" s="4">
        <v>1</v>
      </c>
      <c r="C341" s="4">
        <v>2</v>
      </c>
      <c r="D341" s="4"/>
      <c r="E341" s="4">
        <v>3</v>
      </c>
      <c r="F341" s="4"/>
      <c r="G341" s="4"/>
      <c r="H341" s="4" t="s">
        <v>17</v>
      </c>
      <c r="I341" s="4"/>
      <c r="J341" s="4" t="s">
        <v>17</v>
      </c>
    </row>
    <row r="342" spans="1:10" ht="18" customHeight="1">
      <c r="A342" s="26" t="s">
        <v>33</v>
      </c>
      <c r="B342" s="4">
        <v>2</v>
      </c>
      <c r="C342" s="4">
        <v>3</v>
      </c>
      <c r="D342" s="4"/>
      <c r="E342" s="4">
        <v>5</v>
      </c>
      <c r="F342" s="4"/>
      <c r="G342" s="4"/>
      <c r="H342" s="4" t="s">
        <v>17</v>
      </c>
      <c r="I342" s="4"/>
      <c r="J342" s="4"/>
    </row>
    <row r="343" spans="1:10" ht="18" customHeight="1">
      <c r="A343" s="36" t="s">
        <v>73</v>
      </c>
      <c r="B343" s="4"/>
      <c r="C343" s="4">
        <v>1</v>
      </c>
      <c r="D343" s="4"/>
      <c r="E343" s="4">
        <v>1</v>
      </c>
      <c r="F343" s="4"/>
      <c r="G343" s="4"/>
      <c r="H343" s="4" t="s">
        <v>17</v>
      </c>
      <c r="I343" s="4"/>
      <c r="J343" s="4" t="s">
        <v>17</v>
      </c>
    </row>
    <row r="344" spans="1:10" ht="18" customHeight="1">
      <c r="A344" s="36" t="s">
        <v>119</v>
      </c>
      <c r="B344" s="4">
        <v>1</v>
      </c>
      <c r="C344" s="4"/>
      <c r="D344" s="4"/>
      <c r="E344" s="4">
        <v>1</v>
      </c>
      <c r="F344" s="4"/>
      <c r="G344" s="4">
        <v>1</v>
      </c>
      <c r="H344" s="4" t="s">
        <v>17</v>
      </c>
      <c r="I344" s="4"/>
      <c r="J344" s="4"/>
    </row>
    <row r="345" spans="1:10" ht="18" customHeight="1">
      <c r="A345" s="36" t="s">
        <v>53</v>
      </c>
      <c r="B345" s="4"/>
      <c r="C345" s="4">
        <v>3</v>
      </c>
      <c r="D345" s="4"/>
      <c r="E345" s="4">
        <v>3</v>
      </c>
      <c r="F345" s="4"/>
      <c r="G345" s="4"/>
      <c r="H345" s="4" t="s">
        <v>17</v>
      </c>
      <c r="I345" s="4"/>
      <c r="J345" s="4" t="s">
        <v>17</v>
      </c>
    </row>
    <row r="346" spans="1:10" ht="18" customHeight="1">
      <c r="A346" s="36" t="s">
        <v>19</v>
      </c>
      <c r="B346" s="4">
        <v>1</v>
      </c>
      <c r="C346" s="4">
        <v>1</v>
      </c>
      <c r="D346" s="4"/>
      <c r="E346" s="4">
        <v>2</v>
      </c>
      <c r="F346" s="4"/>
      <c r="G346" s="4">
        <v>1</v>
      </c>
      <c r="H346" s="4" t="s">
        <v>17</v>
      </c>
      <c r="I346" s="4"/>
      <c r="J346" s="4"/>
    </row>
    <row r="347" spans="1:10" ht="18" customHeight="1">
      <c r="A347" s="26" t="s">
        <v>54</v>
      </c>
      <c r="B347" s="4"/>
      <c r="C347" s="4"/>
      <c r="D347" s="4"/>
      <c r="E347" s="4"/>
      <c r="F347" s="4"/>
      <c r="G347" s="4"/>
      <c r="H347" s="4" t="s">
        <v>17</v>
      </c>
      <c r="I347" s="4"/>
      <c r="J347" s="4"/>
    </row>
    <row r="348" spans="1:10" ht="18" customHeight="1">
      <c r="A348" s="36" t="s">
        <v>141</v>
      </c>
      <c r="B348" s="4"/>
      <c r="C348" s="4"/>
      <c r="D348" s="4"/>
      <c r="E348" s="4"/>
      <c r="F348" s="4"/>
      <c r="G348" s="4"/>
      <c r="H348" s="4"/>
      <c r="I348" s="4" t="s">
        <v>17</v>
      </c>
      <c r="J348" s="4"/>
    </row>
    <row r="349" spans="1:10" ht="18" customHeight="1">
      <c r="A349" s="26" t="s">
        <v>56</v>
      </c>
      <c r="B349" s="4"/>
      <c r="C349" s="4"/>
      <c r="D349" s="4"/>
      <c r="E349" s="4"/>
      <c r="F349" s="4"/>
      <c r="G349" s="4"/>
      <c r="H349" s="4" t="s">
        <v>17</v>
      </c>
      <c r="I349" s="4"/>
      <c r="J349" s="4"/>
    </row>
    <row r="350" spans="1:10" ht="18" customHeight="1">
      <c r="A350" s="36" t="s">
        <v>57</v>
      </c>
      <c r="B350" s="4"/>
      <c r="C350" s="4"/>
      <c r="D350" s="4"/>
      <c r="E350" s="4"/>
      <c r="F350" s="4"/>
      <c r="G350" s="4"/>
      <c r="H350" s="4" t="s">
        <v>17</v>
      </c>
      <c r="I350" s="4" t="s">
        <v>17</v>
      </c>
      <c r="J350" s="4"/>
    </row>
    <row r="351" spans="1:10" ht="18" customHeight="1">
      <c r="A351" s="36" t="s">
        <v>140</v>
      </c>
      <c r="B351" s="4"/>
      <c r="C351" s="4">
        <v>1</v>
      </c>
      <c r="D351" s="4"/>
      <c r="E351" s="4"/>
      <c r="F351" s="4"/>
      <c r="G351" s="4"/>
      <c r="H351" s="4" t="s">
        <v>17</v>
      </c>
      <c r="I351" s="4" t="s">
        <v>17</v>
      </c>
      <c r="J351" s="4" t="s">
        <v>17</v>
      </c>
    </row>
    <row r="352" spans="1:10" ht="18" customHeight="1">
      <c r="A352" s="36" t="s">
        <v>58</v>
      </c>
      <c r="B352" s="4"/>
      <c r="C352" s="4"/>
      <c r="D352" s="4"/>
      <c r="E352" s="4"/>
      <c r="F352" s="4"/>
      <c r="G352" s="4"/>
      <c r="H352" s="4"/>
      <c r="I352" s="4" t="s">
        <v>17</v>
      </c>
      <c r="J352" s="4"/>
    </row>
    <row r="353" spans="1:11" ht="21.75" customHeight="1">
      <c r="A353" s="28" t="s">
        <v>7</v>
      </c>
      <c r="B353" s="25">
        <f aca="true" t="shared" si="20" ref="B353:G353">SUM(B339+B340+B341+B342+B343+B344+B345+B346+B347+B348+B349+B350+B351+B352)</f>
        <v>5</v>
      </c>
      <c r="C353" s="25">
        <f t="shared" si="20"/>
        <v>12</v>
      </c>
      <c r="D353" s="25">
        <f t="shared" si="20"/>
        <v>0</v>
      </c>
      <c r="E353" s="25">
        <f t="shared" si="20"/>
        <v>16</v>
      </c>
      <c r="F353" s="25">
        <f t="shared" si="20"/>
        <v>0</v>
      </c>
      <c r="G353" s="25">
        <f t="shared" si="20"/>
        <v>2</v>
      </c>
      <c r="H353" s="25"/>
      <c r="I353" s="25"/>
      <c r="J353" s="25"/>
      <c r="K353" s="24"/>
    </row>
    <row r="358" ht="21.75" customHeight="1"/>
    <row r="359" ht="21.75" customHeight="1"/>
    <row r="360" spans="1:10" s="23" customFormat="1" ht="21.75" customHeight="1">
      <c r="A360" s="46" t="s">
        <v>165</v>
      </c>
      <c r="B360" s="46"/>
      <c r="C360" s="46"/>
      <c r="D360" s="46"/>
      <c r="E360" s="46"/>
      <c r="F360" s="46"/>
      <c r="G360" s="46"/>
      <c r="H360" s="46"/>
      <c r="I360" s="46"/>
      <c r="J360" s="46"/>
    </row>
    <row r="361" spans="1:10" ht="21.75" customHeight="1">
      <c r="A361" s="7" t="s">
        <v>3</v>
      </c>
      <c r="B361" s="7" t="s">
        <v>6</v>
      </c>
      <c r="C361" s="7" t="s">
        <v>5</v>
      </c>
      <c r="D361" s="7" t="s">
        <v>1</v>
      </c>
      <c r="E361" s="7" t="s">
        <v>0</v>
      </c>
      <c r="F361" s="7" t="s">
        <v>60</v>
      </c>
      <c r="G361" s="7" t="s">
        <v>59</v>
      </c>
      <c r="H361" s="7" t="s">
        <v>62</v>
      </c>
      <c r="I361" s="7" t="s">
        <v>4</v>
      </c>
      <c r="J361" s="7" t="s">
        <v>14</v>
      </c>
    </row>
    <row r="362" spans="1:10" ht="18" customHeight="1">
      <c r="A362" s="36" t="s">
        <v>44</v>
      </c>
      <c r="B362" s="4"/>
      <c r="C362" s="4"/>
      <c r="D362" s="4"/>
      <c r="E362" s="4"/>
      <c r="F362" s="4"/>
      <c r="G362" s="4"/>
      <c r="H362" s="4" t="s">
        <v>17</v>
      </c>
      <c r="I362" s="4"/>
      <c r="J362" s="4"/>
    </row>
    <row r="363" spans="1:10" ht="18" customHeight="1">
      <c r="A363" s="36" t="s">
        <v>50</v>
      </c>
      <c r="B363" s="4"/>
      <c r="C363" s="4">
        <v>1</v>
      </c>
      <c r="D363" s="4"/>
      <c r="E363" s="4">
        <v>1</v>
      </c>
      <c r="F363" s="4"/>
      <c r="G363" s="4"/>
      <c r="H363" s="4" t="s">
        <v>17</v>
      </c>
      <c r="I363" s="4"/>
      <c r="J363" s="4"/>
    </row>
    <row r="364" spans="1:10" ht="18" customHeight="1">
      <c r="A364" s="36" t="s">
        <v>49</v>
      </c>
      <c r="B364" s="4"/>
      <c r="C364" s="4"/>
      <c r="D364" s="4"/>
      <c r="E364" s="4"/>
      <c r="F364" s="4"/>
      <c r="G364" s="4"/>
      <c r="H364" s="4" t="s">
        <v>17</v>
      </c>
      <c r="I364" s="4"/>
      <c r="J364" s="4"/>
    </row>
    <row r="365" spans="1:10" ht="18" customHeight="1">
      <c r="A365" s="36" t="s">
        <v>52</v>
      </c>
      <c r="B365" s="4">
        <v>1</v>
      </c>
      <c r="C365" s="4"/>
      <c r="D365" s="4"/>
      <c r="E365" s="4">
        <v>1</v>
      </c>
      <c r="F365" s="4"/>
      <c r="G365" s="4"/>
      <c r="H365" s="4" t="s">
        <v>17</v>
      </c>
      <c r="I365" s="4"/>
      <c r="J365" s="4"/>
    </row>
    <row r="366" spans="1:10" ht="18" customHeight="1">
      <c r="A366" s="26" t="s">
        <v>33</v>
      </c>
      <c r="B366" s="4">
        <v>3</v>
      </c>
      <c r="C366" s="4">
        <v>2</v>
      </c>
      <c r="D366" s="4">
        <v>1</v>
      </c>
      <c r="E366" s="4">
        <v>5</v>
      </c>
      <c r="F366" s="4"/>
      <c r="G366" s="4">
        <v>1</v>
      </c>
      <c r="H366" s="4" t="s">
        <v>17</v>
      </c>
      <c r="I366" s="4"/>
      <c r="J366" s="4"/>
    </row>
    <row r="367" spans="1:10" ht="18" customHeight="1">
      <c r="A367" s="36" t="s">
        <v>73</v>
      </c>
      <c r="B367" s="4">
        <v>1</v>
      </c>
      <c r="C367" s="4">
        <v>1</v>
      </c>
      <c r="D367" s="4"/>
      <c r="E367" s="4">
        <v>2</v>
      </c>
      <c r="F367" s="4"/>
      <c r="G367" s="4"/>
      <c r="H367" s="4" t="s">
        <v>17</v>
      </c>
      <c r="I367" s="4"/>
      <c r="J367" s="4" t="s">
        <v>17</v>
      </c>
    </row>
    <row r="368" spans="1:10" ht="18" customHeight="1">
      <c r="A368" s="36" t="s">
        <v>119</v>
      </c>
      <c r="B368" s="4">
        <v>1</v>
      </c>
      <c r="C368" s="4"/>
      <c r="D368" s="4"/>
      <c r="E368" s="4">
        <v>1</v>
      </c>
      <c r="F368" s="4"/>
      <c r="G368" s="4"/>
      <c r="H368" s="4" t="s">
        <v>17</v>
      </c>
      <c r="I368" s="4"/>
      <c r="J368" s="4"/>
    </row>
    <row r="369" spans="1:10" ht="18" customHeight="1">
      <c r="A369" s="36" t="s">
        <v>53</v>
      </c>
      <c r="B369" s="4"/>
      <c r="C369" s="4">
        <v>1</v>
      </c>
      <c r="D369" s="4"/>
      <c r="E369" s="4">
        <v>1</v>
      </c>
      <c r="F369" s="4"/>
      <c r="G369" s="4"/>
      <c r="H369" s="4" t="s">
        <v>17</v>
      </c>
      <c r="I369" s="4" t="s">
        <v>17</v>
      </c>
      <c r="J369" s="4" t="s">
        <v>17</v>
      </c>
    </row>
    <row r="370" spans="1:10" ht="18" customHeight="1">
      <c r="A370" s="36" t="s">
        <v>19</v>
      </c>
      <c r="B370" s="4">
        <v>2</v>
      </c>
      <c r="C370" s="4">
        <v>3</v>
      </c>
      <c r="D370" s="4">
        <v>2</v>
      </c>
      <c r="E370" s="4">
        <v>5</v>
      </c>
      <c r="F370" s="4"/>
      <c r="G370" s="4"/>
      <c r="H370" s="4" t="s">
        <v>17</v>
      </c>
      <c r="I370" s="4"/>
      <c r="J370" s="4" t="s">
        <v>17</v>
      </c>
    </row>
    <row r="371" spans="1:10" ht="18" customHeight="1">
      <c r="A371" s="36" t="s">
        <v>20</v>
      </c>
      <c r="B371" s="4"/>
      <c r="C371" s="4"/>
      <c r="D371" s="4"/>
      <c r="E371" s="4"/>
      <c r="F371" s="4">
        <v>1</v>
      </c>
      <c r="G371" s="4"/>
      <c r="H371" s="4" t="s">
        <v>17</v>
      </c>
      <c r="I371" s="4" t="s">
        <v>17</v>
      </c>
      <c r="J371" s="4"/>
    </row>
    <row r="372" spans="1:10" ht="18" customHeight="1">
      <c r="A372" s="26" t="s">
        <v>54</v>
      </c>
      <c r="B372" s="4"/>
      <c r="C372" s="4">
        <v>1</v>
      </c>
      <c r="D372" s="4"/>
      <c r="E372" s="4">
        <v>1</v>
      </c>
      <c r="F372" s="4"/>
      <c r="G372" s="4"/>
      <c r="H372" s="4" t="s">
        <v>17</v>
      </c>
      <c r="I372" s="4"/>
      <c r="J372" s="4"/>
    </row>
    <row r="373" spans="1:10" ht="18" customHeight="1">
      <c r="A373" s="26" t="s">
        <v>56</v>
      </c>
      <c r="B373" s="4"/>
      <c r="C373" s="4"/>
      <c r="D373" s="4"/>
      <c r="E373" s="4"/>
      <c r="F373" s="4"/>
      <c r="G373" s="4"/>
      <c r="H373" s="4" t="s">
        <v>17</v>
      </c>
      <c r="I373" s="4"/>
      <c r="J373" s="4" t="s">
        <v>17</v>
      </c>
    </row>
    <row r="374" spans="1:10" ht="18" customHeight="1">
      <c r="A374" s="36" t="s">
        <v>57</v>
      </c>
      <c r="B374" s="4">
        <v>1</v>
      </c>
      <c r="C374" s="4"/>
      <c r="D374" s="4"/>
      <c r="E374" s="4">
        <v>1</v>
      </c>
      <c r="F374" s="4">
        <v>1</v>
      </c>
      <c r="G374" s="4"/>
      <c r="H374" s="4" t="s">
        <v>17</v>
      </c>
      <c r="I374" s="4"/>
      <c r="J374" s="4" t="s">
        <v>17</v>
      </c>
    </row>
    <row r="375" spans="1:10" ht="18" customHeight="1">
      <c r="A375" s="36" t="s">
        <v>140</v>
      </c>
      <c r="B375" s="4"/>
      <c r="C375" s="4"/>
      <c r="D375" s="4"/>
      <c r="E375" s="4"/>
      <c r="F375" s="4"/>
      <c r="G375" s="4"/>
      <c r="H375" s="4" t="s">
        <v>17</v>
      </c>
      <c r="I375" s="4" t="s">
        <v>17</v>
      </c>
      <c r="J375" s="4"/>
    </row>
    <row r="376" spans="1:10" ht="18" customHeight="1">
      <c r="A376" s="36" t="s">
        <v>61</v>
      </c>
      <c r="B376" s="4"/>
      <c r="C376" s="4"/>
      <c r="D376" s="4"/>
      <c r="E376" s="4"/>
      <c r="F376" s="4"/>
      <c r="G376" s="4"/>
      <c r="H376" s="4"/>
      <c r="I376" s="4" t="s">
        <v>17</v>
      </c>
      <c r="J376" s="4"/>
    </row>
    <row r="377" spans="1:10" ht="18" customHeight="1">
      <c r="A377" s="36" t="s">
        <v>144</v>
      </c>
      <c r="B377" s="4">
        <v>2</v>
      </c>
      <c r="C377" s="4">
        <v>1</v>
      </c>
      <c r="D377" s="4"/>
      <c r="E377" s="4">
        <v>3</v>
      </c>
      <c r="F377" s="4"/>
      <c r="G377" s="4">
        <v>1</v>
      </c>
      <c r="H377" s="4" t="s">
        <v>17</v>
      </c>
      <c r="I377" s="4" t="s">
        <v>17</v>
      </c>
      <c r="J377" s="4"/>
    </row>
    <row r="378" spans="1:11" ht="21.75" customHeight="1">
      <c r="A378" s="28" t="s">
        <v>7</v>
      </c>
      <c r="B378" s="25">
        <f aca="true" t="shared" si="21" ref="B378:G378">SUM(B363+B364+B365+B366+B367+B368+B369+B370+B371+B372+B373+B374+B375+B376+B377)</f>
        <v>11</v>
      </c>
      <c r="C378" s="25">
        <f t="shared" si="21"/>
        <v>10</v>
      </c>
      <c r="D378" s="25">
        <f t="shared" si="21"/>
        <v>3</v>
      </c>
      <c r="E378" s="25">
        <f t="shared" si="21"/>
        <v>21</v>
      </c>
      <c r="F378" s="25">
        <f t="shared" si="21"/>
        <v>2</v>
      </c>
      <c r="G378" s="25">
        <f t="shared" si="21"/>
        <v>2</v>
      </c>
      <c r="H378" s="25"/>
      <c r="I378" s="25"/>
      <c r="J378" s="25"/>
      <c r="K378" s="24"/>
    </row>
    <row r="379" ht="21" customHeight="1"/>
    <row r="380" ht="21" customHeight="1"/>
    <row r="381" spans="1:10" s="23" customFormat="1" ht="21.75" customHeight="1">
      <c r="A381" s="46" t="s">
        <v>147</v>
      </c>
      <c r="B381" s="46"/>
      <c r="C381" s="46"/>
      <c r="D381" s="46"/>
      <c r="E381" s="46"/>
      <c r="F381" s="46"/>
      <c r="G381" s="46"/>
      <c r="H381" s="46"/>
      <c r="I381" s="46"/>
      <c r="J381" s="46"/>
    </row>
    <row r="382" spans="1:10" ht="21.75" customHeight="1">
      <c r="A382" s="7" t="s">
        <v>3</v>
      </c>
      <c r="B382" s="7" t="s">
        <v>6</v>
      </c>
      <c r="C382" s="7" t="s">
        <v>5</v>
      </c>
      <c r="D382" s="7" t="s">
        <v>1</v>
      </c>
      <c r="E382" s="7" t="s">
        <v>0</v>
      </c>
      <c r="F382" s="7" t="s">
        <v>60</v>
      </c>
      <c r="G382" s="7" t="s">
        <v>59</v>
      </c>
      <c r="H382" s="7" t="s">
        <v>62</v>
      </c>
      <c r="I382" s="7" t="s">
        <v>4</v>
      </c>
      <c r="J382" s="7" t="s">
        <v>14</v>
      </c>
    </row>
    <row r="383" spans="1:10" ht="18" customHeight="1">
      <c r="A383" s="36" t="s">
        <v>44</v>
      </c>
      <c r="B383" s="4"/>
      <c r="C383" s="4"/>
      <c r="D383" s="4"/>
      <c r="E383" s="4"/>
      <c r="F383" s="4"/>
      <c r="G383" s="4"/>
      <c r="H383" s="4" t="s">
        <v>17</v>
      </c>
      <c r="I383" s="4"/>
      <c r="J383" s="4"/>
    </row>
    <row r="384" spans="1:10" ht="18" customHeight="1">
      <c r="A384" s="36" t="s">
        <v>50</v>
      </c>
      <c r="B384" s="4"/>
      <c r="C384" s="4">
        <v>1</v>
      </c>
      <c r="D384" s="4"/>
      <c r="E384" s="4">
        <v>1</v>
      </c>
      <c r="F384" s="4"/>
      <c r="G384" s="4"/>
      <c r="H384" s="4" t="s">
        <v>17</v>
      </c>
      <c r="I384" s="4"/>
      <c r="J384" s="4"/>
    </row>
    <row r="385" spans="1:10" ht="18" customHeight="1">
      <c r="A385" s="36" t="s">
        <v>49</v>
      </c>
      <c r="B385" s="4"/>
      <c r="C385" s="4"/>
      <c r="D385" s="4"/>
      <c r="E385" s="4"/>
      <c r="F385" s="4"/>
      <c r="G385" s="4"/>
      <c r="H385" s="4" t="s">
        <v>17</v>
      </c>
      <c r="I385" s="4"/>
      <c r="J385" s="4"/>
    </row>
    <row r="386" spans="1:10" ht="18" customHeight="1">
      <c r="A386" s="36" t="s">
        <v>52</v>
      </c>
      <c r="B386" s="4">
        <v>1</v>
      </c>
      <c r="C386" s="4"/>
      <c r="D386" s="4"/>
      <c r="E386" s="4">
        <v>1</v>
      </c>
      <c r="F386" s="4"/>
      <c r="G386" s="4"/>
      <c r="H386" s="4" t="s">
        <v>17</v>
      </c>
      <c r="I386" s="4"/>
      <c r="J386" s="4" t="s">
        <v>17</v>
      </c>
    </row>
    <row r="387" spans="1:10" ht="18" customHeight="1">
      <c r="A387" s="26" t="s">
        <v>33</v>
      </c>
      <c r="B387" s="4">
        <v>2</v>
      </c>
      <c r="C387" s="4">
        <v>2</v>
      </c>
      <c r="D387" s="4"/>
      <c r="E387" s="4">
        <v>4</v>
      </c>
      <c r="F387" s="4"/>
      <c r="G387" s="4"/>
      <c r="H387" s="4" t="s">
        <v>17</v>
      </c>
      <c r="I387" s="4"/>
      <c r="J387" s="4"/>
    </row>
    <row r="388" spans="1:10" ht="18" customHeight="1">
      <c r="A388" s="36" t="s">
        <v>73</v>
      </c>
      <c r="B388" s="4"/>
      <c r="C388" s="4"/>
      <c r="D388" s="4"/>
      <c r="E388" s="4"/>
      <c r="F388" s="4"/>
      <c r="G388" s="4"/>
      <c r="H388" s="4" t="s">
        <v>17</v>
      </c>
      <c r="I388" s="4" t="s">
        <v>17</v>
      </c>
      <c r="J388" s="4"/>
    </row>
    <row r="389" spans="1:10" ht="18" customHeight="1">
      <c r="A389" s="36" t="s">
        <v>119</v>
      </c>
      <c r="B389" s="4"/>
      <c r="C389" s="4"/>
      <c r="D389" s="4"/>
      <c r="E389" s="4"/>
      <c r="F389" s="4"/>
      <c r="G389" s="4"/>
      <c r="H389" s="4" t="s">
        <v>17</v>
      </c>
      <c r="I389" s="4"/>
      <c r="J389" s="4"/>
    </row>
    <row r="390" spans="1:10" ht="18" customHeight="1">
      <c r="A390" s="36" t="s">
        <v>148</v>
      </c>
      <c r="B390" s="4"/>
      <c r="C390" s="4"/>
      <c r="D390" s="4"/>
      <c r="E390" s="4"/>
      <c r="F390" s="4"/>
      <c r="G390" s="4"/>
      <c r="H390" s="4" t="s">
        <v>17</v>
      </c>
      <c r="I390" s="4"/>
      <c r="J390" s="4"/>
    </row>
    <row r="391" spans="1:10" ht="18" customHeight="1">
      <c r="A391" s="36" t="s">
        <v>19</v>
      </c>
      <c r="B391" s="4"/>
      <c r="C391" s="4">
        <v>1</v>
      </c>
      <c r="D391" s="4"/>
      <c r="E391" s="4">
        <v>1</v>
      </c>
      <c r="F391" s="4">
        <v>2</v>
      </c>
      <c r="G391" s="4"/>
      <c r="H391" s="4" t="s">
        <v>17</v>
      </c>
      <c r="I391" s="4"/>
      <c r="J391" s="4"/>
    </row>
    <row r="392" spans="1:10" ht="18" customHeight="1">
      <c r="A392" s="26" t="s">
        <v>54</v>
      </c>
      <c r="B392" s="4"/>
      <c r="C392" s="4">
        <v>1</v>
      </c>
      <c r="D392" s="4"/>
      <c r="E392" s="4">
        <v>1</v>
      </c>
      <c r="F392" s="4"/>
      <c r="G392" s="4">
        <v>1</v>
      </c>
      <c r="H392" s="4" t="s">
        <v>17</v>
      </c>
      <c r="I392" s="4"/>
      <c r="J392" s="4"/>
    </row>
    <row r="393" spans="1:10" ht="18" customHeight="1">
      <c r="A393" s="26" t="s">
        <v>56</v>
      </c>
      <c r="B393" s="4"/>
      <c r="C393" s="4"/>
      <c r="D393" s="4"/>
      <c r="E393" s="4"/>
      <c r="F393" s="4"/>
      <c r="G393" s="4"/>
      <c r="H393" s="4" t="s">
        <v>17</v>
      </c>
      <c r="I393" s="4"/>
      <c r="J393" s="4" t="s">
        <v>17</v>
      </c>
    </row>
    <row r="394" spans="1:10" ht="18" customHeight="1">
      <c r="A394" s="36" t="s">
        <v>57</v>
      </c>
      <c r="B394" s="4">
        <v>3</v>
      </c>
      <c r="C394" s="4"/>
      <c r="D394" s="4">
        <v>2</v>
      </c>
      <c r="E394" s="4">
        <v>3</v>
      </c>
      <c r="F394" s="4"/>
      <c r="G394" s="4"/>
      <c r="H394" s="4" t="s">
        <v>17</v>
      </c>
      <c r="I394" s="4"/>
      <c r="J394" s="4"/>
    </row>
    <row r="395" spans="1:10" ht="18" customHeight="1">
      <c r="A395" s="36" t="s">
        <v>149</v>
      </c>
      <c r="B395" s="4"/>
      <c r="C395" s="4"/>
      <c r="D395" s="4"/>
      <c r="E395" s="4"/>
      <c r="F395" s="4"/>
      <c r="G395" s="4"/>
      <c r="H395" s="4" t="s">
        <v>17</v>
      </c>
      <c r="I395" s="4" t="s">
        <v>17</v>
      </c>
      <c r="J395" s="4"/>
    </row>
    <row r="396" spans="1:10" ht="18" customHeight="1">
      <c r="A396" s="36" t="s">
        <v>61</v>
      </c>
      <c r="B396" s="4"/>
      <c r="C396" s="4"/>
      <c r="D396" s="4"/>
      <c r="E396" s="4"/>
      <c r="F396" s="4"/>
      <c r="G396" s="4"/>
      <c r="H396" s="4"/>
      <c r="I396" s="4" t="s">
        <v>17</v>
      </c>
      <c r="J396" s="4"/>
    </row>
    <row r="397" spans="1:11" ht="21.75" customHeight="1">
      <c r="A397" s="28" t="s">
        <v>7</v>
      </c>
      <c r="B397" s="25">
        <f aca="true" t="shared" si="22" ref="B397:G397">SUM(B384+B385+B386+B387+B388+B389+B390+B391+B392+B393+B394+B395+B396)</f>
        <v>6</v>
      </c>
      <c r="C397" s="25">
        <f t="shared" si="22"/>
        <v>5</v>
      </c>
      <c r="D397" s="25">
        <f t="shared" si="22"/>
        <v>2</v>
      </c>
      <c r="E397" s="25">
        <f t="shared" si="22"/>
        <v>11</v>
      </c>
      <c r="F397" s="25">
        <f t="shared" si="22"/>
        <v>2</v>
      </c>
      <c r="G397" s="25">
        <f t="shared" si="22"/>
        <v>1</v>
      </c>
      <c r="H397" s="25"/>
      <c r="I397" s="25"/>
      <c r="J397" s="25"/>
      <c r="K397" s="24"/>
    </row>
    <row r="402" ht="21.75" customHeight="1"/>
    <row r="403" ht="21.75" customHeight="1"/>
    <row r="404" ht="21.75" customHeight="1"/>
    <row r="405" spans="1:10" s="23" customFormat="1" ht="21.75" customHeight="1">
      <c r="A405" s="46" t="s">
        <v>160</v>
      </c>
      <c r="B405" s="46"/>
      <c r="C405" s="46"/>
      <c r="D405" s="46"/>
      <c r="E405" s="46"/>
      <c r="F405" s="46"/>
      <c r="G405" s="46"/>
      <c r="H405" s="46"/>
      <c r="I405" s="46"/>
      <c r="J405" s="46"/>
    </row>
    <row r="406" spans="1:10" ht="21.75" customHeight="1">
      <c r="A406" s="7" t="s">
        <v>3</v>
      </c>
      <c r="B406" s="7" t="s">
        <v>6</v>
      </c>
      <c r="C406" s="7" t="s">
        <v>5</v>
      </c>
      <c r="D406" s="7" t="s">
        <v>1</v>
      </c>
      <c r="E406" s="7" t="s">
        <v>0</v>
      </c>
      <c r="F406" s="7" t="s">
        <v>60</v>
      </c>
      <c r="G406" s="7" t="s">
        <v>59</v>
      </c>
      <c r="H406" s="7" t="s">
        <v>62</v>
      </c>
      <c r="I406" s="7" t="s">
        <v>4</v>
      </c>
      <c r="J406" s="7" t="s">
        <v>14</v>
      </c>
    </row>
    <row r="407" spans="1:10" ht="18" customHeight="1">
      <c r="A407" s="36" t="s">
        <v>44</v>
      </c>
      <c r="B407" s="4"/>
      <c r="C407" s="4"/>
      <c r="D407" s="4"/>
      <c r="E407" s="4"/>
      <c r="F407" s="4"/>
      <c r="G407" s="4"/>
      <c r="H407" s="4" t="s">
        <v>17</v>
      </c>
      <c r="I407" s="4"/>
      <c r="J407" s="4"/>
    </row>
    <row r="408" spans="1:10" ht="18" customHeight="1">
      <c r="A408" s="36" t="s">
        <v>50</v>
      </c>
      <c r="B408" s="4"/>
      <c r="C408" s="4"/>
      <c r="D408" s="4"/>
      <c r="E408" s="4"/>
      <c r="F408" s="4"/>
      <c r="G408" s="4">
        <v>1</v>
      </c>
      <c r="H408" s="4" t="s">
        <v>17</v>
      </c>
      <c r="I408" s="4"/>
      <c r="J408" s="4"/>
    </row>
    <row r="409" spans="1:10" ht="18" customHeight="1">
      <c r="A409" s="36" t="s">
        <v>49</v>
      </c>
      <c r="B409" s="4"/>
      <c r="C409" s="4">
        <v>1</v>
      </c>
      <c r="D409" s="4"/>
      <c r="E409" s="4"/>
      <c r="F409" s="4"/>
      <c r="G409" s="4">
        <v>1</v>
      </c>
      <c r="H409" s="4" t="s">
        <v>17</v>
      </c>
      <c r="I409" s="4"/>
      <c r="J409" s="4"/>
    </row>
    <row r="410" spans="1:10" ht="18" customHeight="1">
      <c r="A410" s="36" t="s">
        <v>153</v>
      </c>
      <c r="B410" s="4"/>
      <c r="C410" s="4"/>
      <c r="D410" s="4"/>
      <c r="E410" s="4"/>
      <c r="F410" s="4"/>
      <c r="G410" s="4"/>
      <c r="H410" s="4"/>
      <c r="I410" s="4" t="s">
        <v>17</v>
      </c>
      <c r="J410" s="4"/>
    </row>
    <row r="411" spans="1:10" ht="18" customHeight="1">
      <c r="A411" s="36" t="s">
        <v>52</v>
      </c>
      <c r="B411" s="4"/>
      <c r="C411" s="4"/>
      <c r="D411" s="4"/>
      <c r="E411" s="4"/>
      <c r="F411" s="4"/>
      <c r="G411" s="4"/>
      <c r="H411" s="4" t="s">
        <v>17</v>
      </c>
      <c r="I411" s="4"/>
      <c r="J411" s="4"/>
    </row>
    <row r="412" spans="1:10" ht="18" customHeight="1">
      <c r="A412" s="26" t="s">
        <v>33</v>
      </c>
      <c r="B412" s="4">
        <v>2</v>
      </c>
      <c r="C412" s="4">
        <v>3</v>
      </c>
      <c r="D412" s="4"/>
      <c r="E412" s="4"/>
      <c r="F412" s="4"/>
      <c r="G412" s="4"/>
      <c r="H412" s="4" t="s">
        <v>17</v>
      </c>
      <c r="I412" s="4"/>
      <c r="J412" s="4"/>
    </row>
    <row r="413" spans="1:10" ht="18" customHeight="1">
      <c r="A413" s="36" t="s">
        <v>73</v>
      </c>
      <c r="B413" s="4"/>
      <c r="C413" s="4">
        <v>2</v>
      </c>
      <c r="D413" s="4"/>
      <c r="E413" s="4"/>
      <c r="F413" s="4"/>
      <c r="G413" s="4"/>
      <c r="H413" s="4" t="s">
        <v>17</v>
      </c>
      <c r="I413" s="4"/>
      <c r="J413" s="4"/>
    </row>
    <row r="414" spans="1:10" ht="18" customHeight="1">
      <c r="A414" s="36" t="s">
        <v>119</v>
      </c>
      <c r="B414" s="4"/>
      <c r="C414" s="4">
        <v>1</v>
      </c>
      <c r="D414" s="4"/>
      <c r="E414" s="4"/>
      <c r="F414" s="4"/>
      <c r="G414" s="4">
        <v>1</v>
      </c>
      <c r="H414" s="4" t="s">
        <v>17</v>
      </c>
      <c r="I414" s="4"/>
      <c r="J414" s="4"/>
    </row>
    <row r="415" spans="1:10" ht="18" customHeight="1">
      <c r="A415" s="36" t="s">
        <v>19</v>
      </c>
      <c r="B415" s="4">
        <v>3</v>
      </c>
      <c r="C415" s="4"/>
      <c r="D415" s="4">
        <v>1</v>
      </c>
      <c r="E415" s="4"/>
      <c r="F415" s="4"/>
      <c r="G415" s="4"/>
      <c r="H415" s="4" t="s">
        <v>17</v>
      </c>
      <c r="I415" s="4"/>
      <c r="J415" s="4"/>
    </row>
    <row r="416" spans="1:10" ht="18" customHeight="1">
      <c r="A416" s="36" t="s">
        <v>155</v>
      </c>
      <c r="B416" s="4"/>
      <c r="C416" s="4"/>
      <c r="D416" s="4"/>
      <c r="E416" s="4"/>
      <c r="F416" s="4"/>
      <c r="G416" s="4"/>
      <c r="H416" s="4" t="s">
        <v>17</v>
      </c>
      <c r="I416" s="4"/>
      <c r="J416" s="4" t="s">
        <v>17</v>
      </c>
    </row>
    <row r="417" spans="1:10" ht="18" customHeight="1">
      <c r="A417" s="36" t="s">
        <v>152</v>
      </c>
      <c r="B417" s="4">
        <v>3</v>
      </c>
      <c r="C417" s="4">
        <v>1</v>
      </c>
      <c r="D417" s="4"/>
      <c r="E417" s="4"/>
      <c r="F417" s="4"/>
      <c r="G417" s="4">
        <v>2</v>
      </c>
      <c r="H417" s="4" t="s">
        <v>17</v>
      </c>
      <c r="I417" s="4"/>
      <c r="J417" s="4"/>
    </row>
    <row r="418" spans="1:10" ht="18" customHeight="1">
      <c r="A418" s="36" t="s">
        <v>56</v>
      </c>
      <c r="B418" s="4">
        <v>1</v>
      </c>
      <c r="C418" s="4">
        <v>1</v>
      </c>
      <c r="D418" s="4"/>
      <c r="E418" s="4"/>
      <c r="F418" s="4"/>
      <c r="G418" s="4">
        <v>1</v>
      </c>
      <c r="H418" s="4" t="s">
        <v>17</v>
      </c>
      <c r="I418" s="4"/>
      <c r="J418" s="4"/>
    </row>
    <row r="419" spans="1:10" ht="18" customHeight="1">
      <c r="A419" s="36" t="s">
        <v>136</v>
      </c>
      <c r="B419" s="4">
        <v>1</v>
      </c>
      <c r="C419" s="4"/>
      <c r="D419" s="4"/>
      <c r="E419" s="4"/>
      <c r="F419" s="4"/>
      <c r="G419" s="4"/>
      <c r="H419" s="4" t="s">
        <v>17</v>
      </c>
      <c r="I419" s="4" t="s">
        <v>17</v>
      </c>
      <c r="J419" s="4"/>
    </row>
    <row r="420" spans="1:10" ht="18" customHeight="1">
      <c r="A420" s="36" t="s">
        <v>61</v>
      </c>
      <c r="B420" s="4"/>
      <c r="C420" s="4"/>
      <c r="D420" s="4"/>
      <c r="E420" s="4"/>
      <c r="F420" s="4"/>
      <c r="G420" s="4"/>
      <c r="H420" s="4" t="s">
        <v>17</v>
      </c>
      <c r="I420" s="4" t="s">
        <v>17</v>
      </c>
      <c r="J420" s="4"/>
    </row>
    <row r="421" spans="1:10" ht="18" customHeight="1">
      <c r="A421" s="26" t="s">
        <v>154</v>
      </c>
      <c r="B421" s="4"/>
      <c r="C421" s="4"/>
      <c r="D421" s="4"/>
      <c r="E421" s="4"/>
      <c r="F421" s="4"/>
      <c r="G421" s="4"/>
      <c r="H421" s="4" t="s">
        <v>17</v>
      </c>
      <c r="I421" s="4" t="s">
        <v>17</v>
      </c>
      <c r="J421" s="4"/>
    </row>
    <row r="422" spans="1:11" ht="21.75" customHeight="1">
      <c r="A422" s="28" t="s">
        <v>7</v>
      </c>
      <c r="B422" s="25">
        <f aca="true" t="shared" si="23" ref="B422:G422">SUM(B408+B409+B410+B411+B412+B413+B414+B415+B416+B417+B418+B419+B420+B421)</f>
        <v>10</v>
      </c>
      <c r="C422" s="25">
        <f t="shared" si="23"/>
        <v>9</v>
      </c>
      <c r="D422" s="25">
        <f t="shared" si="23"/>
        <v>1</v>
      </c>
      <c r="E422" s="25">
        <f t="shared" si="23"/>
        <v>0</v>
      </c>
      <c r="F422" s="25">
        <f t="shared" si="23"/>
        <v>0</v>
      </c>
      <c r="G422" s="25">
        <f t="shared" si="23"/>
        <v>6</v>
      </c>
      <c r="H422" s="25"/>
      <c r="I422" s="25"/>
      <c r="J422" s="25"/>
      <c r="K422" s="24"/>
    </row>
    <row r="423" ht="21" customHeight="1"/>
    <row r="424" ht="21" customHeight="1"/>
    <row r="425" spans="1:10" s="23" customFormat="1" ht="21.75" customHeight="1">
      <c r="A425" s="46" t="s">
        <v>161</v>
      </c>
      <c r="B425" s="46"/>
      <c r="C425" s="46"/>
      <c r="D425" s="46"/>
      <c r="E425" s="46"/>
      <c r="F425" s="46"/>
      <c r="G425" s="46"/>
      <c r="H425" s="46"/>
      <c r="I425" s="46"/>
      <c r="J425" s="46"/>
    </row>
    <row r="426" spans="1:10" ht="21.75" customHeight="1">
      <c r="A426" s="7" t="s">
        <v>3</v>
      </c>
      <c r="B426" s="7" t="s">
        <v>6</v>
      </c>
      <c r="C426" s="7" t="s">
        <v>5</v>
      </c>
      <c r="D426" s="7" t="s">
        <v>1</v>
      </c>
      <c r="E426" s="7" t="s">
        <v>0</v>
      </c>
      <c r="F426" s="7" t="s">
        <v>60</v>
      </c>
      <c r="G426" s="7" t="s">
        <v>59</v>
      </c>
      <c r="H426" s="7" t="s">
        <v>62</v>
      </c>
      <c r="I426" s="7" t="s">
        <v>4</v>
      </c>
      <c r="J426" s="7" t="s">
        <v>14</v>
      </c>
    </row>
    <row r="427" spans="1:10" ht="18" customHeight="1">
      <c r="A427" s="36" t="s">
        <v>40</v>
      </c>
      <c r="B427" s="4"/>
      <c r="C427" s="4"/>
      <c r="D427" s="4"/>
      <c r="E427" s="4"/>
      <c r="F427" s="4"/>
      <c r="G427" s="4"/>
      <c r="H427" s="4" t="s">
        <v>17</v>
      </c>
      <c r="I427" s="4"/>
      <c r="J427" s="4"/>
    </row>
    <row r="428" spans="1:10" ht="18" customHeight="1">
      <c r="A428" s="36" t="s">
        <v>50</v>
      </c>
      <c r="B428" s="4"/>
      <c r="C428" s="4"/>
      <c r="D428" s="4"/>
      <c r="E428" s="4"/>
      <c r="F428" s="4"/>
      <c r="G428" s="4"/>
      <c r="H428" s="4" t="s">
        <v>17</v>
      </c>
      <c r="I428" s="4"/>
      <c r="J428" s="4"/>
    </row>
    <row r="429" spans="1:10" ht="18" customHeight="1">
      <c r="A429" s="36" t="s">
        <v>159</v>
      </c>
      <c r="B429" s="4"/>
      <c r="C429" s="4"/>
      <c r="D429" s="4"/>
      <c r="E429" s="4"/>
      <c r="F429" s="4"/>
      <c r="G429" s="4"/>
      <c r="H429" s="4"/>
      <c r="I429" s="4" t="s">
        <v>17</v>
      </c>
      <c r="J429" s="4"/>
    </row>
    <row r="430" spans="1:10" ht="18" customHeight="1">
      <c r="A430" s="36" t="s">
        <v>52</v>
      </c>
      <c r="B430" s="4">
        <v>1</v>
      </c>
      <c r="C430" s="4"/>
      <c r="D430" s="4">
        <v>1</v>
      </c>
      <c r="E430" s="4">
        <v>1</v>
      </c>
      <c r="F430" s="4"/>
      <c r="G430" s="4"/>
      <c r="H430" s="4" t="s">
        <v>17</v>
      </c>
      <c r="I430" s="4"/>
      <c r="J430" s="4"/>
    </row>
    <row r="431" spans="1:10" ht="18" customHeight="1">
      <c r="A431" s="26" t="s">
        <v>33</v>
      </c>
      <c r="B431" s="4">
        <v>1</v>
      </c>
      <c r="C431" s="4">
        <v>1</v>
      </c>
      <c r="D431" s="4"/>
      <c r="E431" s="4">
        <v>2</v>
      </c>
      <c r="F431" s="4">
        <v>1</v>
      </c>
      <c r="G431" s="4"/>
      <c r="H431" s="4" t="s">
        <v>17</v>
      </c>
      <c r="I431" s="4"/>
      <c r="J431" s="4"/>
    </row>
    <row r="432" spans="1:10" ht="18" customHeight="1">
      <c r="A432" s="36" t="s">
        <v>73</v>
      </c>
      <c r="B432" s="4">
        <v>2</v>
      </c>
      <c r="C432" s="4"/>
      <c r="D432" s="4">
        <v>1</v>
      </c>
      <c r="E432" s="4">
        <v>2</v>
      </c>
      <c r="F432" s="4"/>
      <c r="G432" s="4"/>
      <c r="H432" s="4" t="s">
        <v>17</v>
      </c>
      <c r="I432" s="4"/>
      <c r="J432" s="4" t="s">
        <v>17</v>
      </c>
    </row>
    <row r="433" spans="1:10" ht="18" customHeight="1">
      <c r="A433" s="36" t="s">
        <v>53</v>
      </c>
      <c r="B433" s="4"/>
      <c r="C433" s="4"/>
      <c r="D433" s="4"/>
      <c r="E433" s="4"/>
      <c r="F433" s="4"/>
      <c r="G433" s="4"/>
      <c r="H433" s="4" t="s">
        <v>17</v>
      </c>
      <c r="I433" s="4" t="s">
        <v>17</v>
      </c>
      <c r="J433" s="4"/>
    </row>
    <row r="434" spans="1:10" ht="18" customHeight="1">
      <c r="A434" s="36" t="s">
        <v>19</v>
      </c>
      <c r="B434" s="4">
        <v>2</v>
      </c>
      <c r="C434" s="4">
        <v>1</v>
      </c>
      <c r="D434" s="4">
        <v>1</v>
      </c>
      <c r="E434" s="4">
        <v>3</v>
      </c>
      <c r="F434" s="4"/>
      <c r="G434" s="4"/>
      <c r="H434" s="4" t="s">
        <v>17</v>
      </c>
      <c r="I434" s="4"/>
      <c r="J434" s="4"/>
    </row>
    <row r="435" spans="1:10" ht="18" customHeight="1">
      <c r="A435" s="36" t="s">
        <v>20</v>
      </c>
      <c r="B435" s="4"/>
      <c r="C435" s="4"/>
      <c r="D435" s="4"/>
      <c r="E435" s="4"/>
      <c r="F435" s="4"/>
      <c r="G435" s="4"/>
      <c r="H435" s="4" t="s">
        <v>17</v>
      </c>
      <c r="I435" s="4" t="s">
        <v>17</v>
      </c>
      <c r="J435" s="4"/>
    </row>
    <row r="436" spans="1:10" ht="18" customHeight="1">
      <c r="A436" s="26" t="s">
        <v>54</v>
      </c>
      <c r="B436" s="4"/>
      <c r="C436" s="4"/>
      <c r="D436" s="4"/>
      <c r="E436" s="4"/>
      <c r="F436" s="4"/>
      <c r="G436" s="4"/>
      <c r="H436" s="4" t="s">
        <v>17</v>
      </c>
      <c r="I436" s="4"/>
      <c r="J436" s="4"/>
    </row>
    <row r="437" spans="1:10" ht="18" customHeight="1">
      <c r="A437" s="36" t="s">
        <v>34</v>
      </c>
      <c r="B437" s="4"/>
      <c r="C437" s="4"/>
      <c r="D437" s="4"/>
      <c r="E437" s="4"/>
      <c r="F437" s="4"/>
      <c r="G437" s="4"/>
      <c r="H437" s="4" t="s">
        <v>17</v>
      </c>
      <c r="I437" s="4"/>
      <c r="J437" s="4"/>
    </row>
    <row r="438" spans="1:10" ht="18" customHeight="1">
      <c r="A438" s="26" t="s">
        <v>56</v>
      </c>
      <c r="B438" s="4"/>
      <c r="C438" s="4"/>
      <c r="D438" s="4"/>
      <c r="E438" s="4"/>
      <c r="F438" s="4"/>
      <c r="G438" s="4"/>
      <c r="H438" s="4" t="s">
        <v>17</v>
      </c>
      <c r="I438" s="4"/>
      <c r="J438" s="4" t="s">
        <v>17</v>
      </c>
    </row>
    <row r="439" spans="1:10" ht="18" customHeight="1">
      <c r="A439" s="36" t="s">
        <v>57</v>
      </c>
      <c r="B439" s="4"/>
      <c r="C439" s="4"/>
      <c r="D439" s="4"/>
      <c r="E439" s="4"/>
      <c r="F439" s="4">
        <v>1</v>
      </c>
      <c r="G439" s="4"/>
      <c r="H439" s="4" t="s">
        <v>17</v>
      </c>
      <c r="I439" s="4"/>
      <c r="J439" s="4" t="s">
        <v>17</v>
      </c>
    </row>
    <row r="440" spans="1:10" ht="18" customHeight="1">
      <c r="A440" s="36" t="s">
        <v>140</v>
      </c>
      <c r="B440" s="4"/>
      <c r="C440" s="4"/>
      <c r="D440" s="4"/>
      <c r="E440" s="4"/>
      <c r="F440" s="4"/>
      <c r="G440" s="4"/>
      <c r="H440" s="4" t="s">
        <v>17</v>
      </c>
      <c r="I440" s="4" t="s">
        <v>17</v>
      </c>
      <c r="J440" s="4"/>
    </row>
    <row r="441" spans="1:10" ht="18" customHeight="1">
      <c r="A441" s="36" t="s">
        <v>61</v>
      </c>
      <c r="B441" s="4"/>
      <c r="C441" s="4"/>
      <c r="D441" s="4"/>
      <c r="E441" s="4"/>
      <c r="F441" s="4">
        <v>1</v>
      </c>
      <c r="G441" s="4"/>
      <c r="H441" s="4" t="s">
        <v>17</v>
      </c>
      <c r="I441" s="4"/>
      <c r="J441" s="4"/>
    </row>
    <row r="442" spans="1:10" ht="18" customHeight="1">
      <c r="A442" s="36" t="s">
        <v>157</v>
      </c>
      <c r="B442" s="4"/>
      <c r="C442" s="4"/>
      <c r="D442" s="4"/>
      <c r="E442" s="4"/>
      <c r="F442" s="4"/>
      <c r="G442" s="4"/>
      <c r="H442" s="4"/>
      <c r="I442" s="4" t="s">
        <v>17</v>
      </c>
      <c r="J442" s="4"/>
    </row>
    <row r="443" spans="1:11" ht="21.75" customHeight="1">
      <c r="A443" s="28" t="s">
        <v>7</v>
      </c>
      <c r="B443" s="25">
        <f aca="true" t="shared" si="24" ref="B443:G443">SUM(B428+B429+B430+B431+B432+B433+B434+B435+B436+B437+B438+B439+B440+B441+B442)</f>
        <v>6</v>
      </c>
      <c r="C443" s="25">
        <f t="shared" si="24"/>
        <v>2</v>
      </c>
      <c r="D443" s="25">
        <f t="shared" si="24"/>
        <v>3</v>
      </c>
      <c r="E443" s="25">
        <f t="shared" si="24"/>
        <v>8</v>
      </c>
      <c r="F443" s="25">
        <f t="shared" si="24"/>
        <v>3</v>
      </c>
      <c r="G443" s="25">
        <f t="shared" si="24"/>
        <v>0</v>
      </c>
      <c r="H443" s="25"/>
      <c r="I443" s="25"/>
      <c r="J443" s="25"/>
      <c r="K443" s="24"/>
    </row>
    <row r="448" ht="21.75" customHeight="1"/>
    <row r="449" ht="21.75" customHeight="1"/>
    <row r="450" spans="1:10" s="23" customFormat="1" ht="21.75" customHeight="1">
      <c r="A450" s="47" t="s">
        <v>162</v>
      </c>
      <c r="B450" s="48"/>
      <c r="C450" s="48"/>
      <c r="D450" s="48"/>
      <c r="E450" s="48"/>
      <c r="F450" s="48"/>
      <c r="G450" s="48"/>
      <c r="H450" s="48"/>
      <c r="I450" s="48"/>
      <c r="J450" s="49"/>
    </row>
    <row r="451" spans="1:10" ht="21.75" customHeight="1">
      <c r="A451" s="7" t="s">
        <v>3</v>
      </c>
      <c r="B451" s="7" t="s">
        <v>6</v>
      </c>
      <c r="C451" s="7" t="s">
        <v>5</v>
      </c>
      <c r="D451" s="7" t="s">
        <v>1</v>
      </c>
      <c r="E451" s="7" t="s">
        <v>0</v>
      </c>
      <c r="F451" s="7" t="s">
        <v>60</v>
      </c>
      <c r="G451" s="7" t="s">
        <v>59</v>
      </c>
      <c r="H451" s="7" t="s">
        <v>62</v>
      </c>
      <c r="I451" s="7" t="s">
        <v>4</v>
      </c>
      <c r="J451" s="7" t="s">
        <v>14</v>
      </c>
    </row>
    <row r="452" spans="1:10" ht="18" customHeight="1">
      <c r="A452" s="36" t="s">
        <v>40</v>
      </c>
      <c r="B452" s="4"/>
      <c r="C452" s="4"/>
      <c r="D452" s="4"/>
      <c r="E452" s="4"/>
      <c r="F452" s="4"/>
      <c r="G452" s="4"/>
      <c r="H452" s="4" t="s">
        <v>17</v>
      </c>
      <c r="I452" s="4"/>
      <c r="J452" s="4"/>
    </row>
    <row r="453" spans="1:10" ht="18" customHeight="1">
      <c r="A453" s="36" t="s">
        <v>50</v>
      </c>
      <c r="B453" s="4">
        <v>1</v>
      </c>
      <c r="C453" s="4"/>
      <c r="D453" s="4">
        <v>1</v>
      </c>
      <c r="E453" s="4">
        <v>1</v>
      </c>
      <c r="F453" s="4"/>
      <c r="G453" s="4"/>
      <c r="H453" s="4" t="s">
        <v>17</v>
      </c>
      <c r="I453" s="4"/>
      <c r="J453" s="4" t="s">
        <v>17</v>
      </c>
    </row>
    <row r="454" spans="1:10" ht="18" customHeight="1">
      <c r="A454" s="36" t="s">
        <v>52</v>
      </c>
      <c r="B454" s="4"/>
      <c r="C454" s="4"/>
      <c r="D454" s="4"/>
      <c r="E454" s="4"/>
      <c r="F454" s="4"/>
      <c r="G454" s="4"/>
      <c r="H454" s="4" t="s">
        <v>17</v>
      </c>
      <c r="I454" s="4"/>
      <c r="J454" s="4"/>
    </row>
    <row r="455" spans="1:10" ht="18" customHeight="1">
      <c r="A455" s="26" t="s">
        <v>33</v>
      </c>
      <c r="B455" s="4">
        <v>5</v>
      </c>
      <c r="C455" s="4">
        <v>1</v>
      </c>
      <c r="D455" s="4">
        <v>1</v>
      </c>
      <c r="E455" s="4">
        <v>6</v>
      </c>
      <c r="F455" s="4"/>
      <c r="G455" s="4"/>
      <c r="H455" s="4" t="s">
        <v>17</v>
      </c>
      <c r="I455" s="4"/>
      <c r="J455" s="4"/>
    </row>
    <row r="456" spans="1:10" ht="18" customHeight="1">
      <c r="A456" s="36" t="s">
        <v>73</v>
      </c>
      <c r="B456" s="4"/>
      <c r="C456" s="4">
        <v>2</v>
      </c>
      <c r="D456" s="4"/>
      <c r="E456" s="4">
        <v>2</v>
      </c>
      <c r="F456" s="4"/>
      <c r="G456" s="4"/>
      <c r="H456" s="4" t="s">
        <v>17</v>
      </c>
      <c r="I456" s="4" t="s">
        <v>17</v>
      </c>
      <c r="J456" s="4"/>
    </row>
    <row r="457" spans="1:10" ht="18" customHeight="1">
      <c r="A457" s="36" t="s">
        <v>119</v>
      </c>
      <c r="B457" s="4"/>
      <c r="C457" s="4">
        <v>1</v>
      </c>
      <c r="D457" s="4"/>
      <c r="E457" s="4">
        <v>1</v>
      </c>
      <c r="F457" s="4">
        <v>1</v>
      </c>
      <c r="G457" s="4"/>
      <c r="H457" s="4" t="s">
        <v>17</v>
      </c>
      <c r="I457" s="4"/>
      <c r="J457" s="4" t="s">
        <v>17</v>
      </c>
    </row>
    <row r="458" spans="1:10" ht="18" customHeight="1">
      <c r="A458" s="36" t="s">
        <v>19</v>
      </c>
      <c r="B458" s="4">
        <v>1</v>
      </c>
      <c r="C458" s="4"/>
      <c r="D458" s="4">
        <v>1</v>
      </c>
      <c r="E458" s="4">
        <v>1</v>
      </c>
      <c r="F458" s="4"/>
      <c r="G458" s="4"/>
      <c r="H458" s="4" t="s">
        <v>17</v>
      </c>
      <c r="I458" s="4"/>
      <c r="J458" s="4" t="s">
        <v>17</v>
      </c>
    </row>
    <row r="459" spans="1:10" ht="18" customHeight="1">
      <c r="A459" s="26" t="s">
        <v>54</v>
      </c>
      <c r="B459" s="4"/>
      <c r="C459" s="4"/>
      <c r="D459" s="4"/>
      <c r="E459" s="4"/>
      <c r="F459" s="4"/>
      <c r="G459" s="4"/>
      <c r="H459" s="4" t="s">
        <v>17</v>
      </c>
      <c r="I459" s="4" t="s">
        <v>17</v>
      </c>
      <c r="J459" s="4"/>
    </row>
    <row r="460" spans="1:10" ht="18" customHeight="1">
      <c r="A460" s="36" t="s">
        <v>34</v>
      </c>
      <c r="B460" s="4"/>
      <c r="C460" s="4"/>
      <c r="D460" s="4"/>
      <c r="E460" s="4"/>
      <c r="F460" s="4"/>
      <c r="G460" s="4"/>
      <c r="H460" s="4" t="s">
        <v>17</v>
      </c>
      <c r="I460" s="4"/>
      <c r="J460" s="4"/>
    </row>
    <row r="461" spans="1:10" ht="18" customHeight="1">
      <c r="A461" s="36" t="s">
        <v>152</v>
      </c>
      <c r="B461" s="4"/>
      <c r="C461" s="4">
        <v>1</v>
      </c>
      <c r="D461" s="4"/>
      <c r="E461" s="4">
        <v>1</v>
      </c>
      <c r="F461" s="4">
        <v>3</v>
      </c>
      <c r="G461" s="4"/>
      <c r="H461" s="4" t="s">
        <v>17</v>
      </c>
      <c r="I461" s="4"/>
      <c r="J461" s="4"/>
    </row>
    <row r="462" spans="1:10" ht="18" customHeight="1">
      <c r="A462" s="26" t="s">
        <v>56</v>
      </c>
      <c r="B462" s="4">
        <v>2</v>
      </c>
      <c r="C462" s="4">
        <v>1</v>
      </c>
      <c r="D462" s="4">
        <v>2</v>
      </c>
      <c r="E462" s="4">
        <v>3</v>
      </c>
      <c r="F462" s="4"/>
      <c r="G462" s="4"/>
      <c r="H462" s="4" t="s">
        <v>17</v>
      </c>
      <c r="I462" s="4"/>
      <c r="J462" s="4"/>
    </row>
    <row r="463" spans="1:10" ht="18" customHeight="1">
      <c r="A463" s="36" t="s">
        <v>57</v>
      </c>
      <c r="B463" s="4">
        <v>2</v>
      </c>
      <c r="C463" s="4">
        <v>2</v>
      </c>
      <c r="D463" s="4"/>
      <c r="E463" s="4">
        <v>4</v>
      </c>
      <c r="F463" s="4"/>
      <c r="G463" s="4"/>
      <c r="H463" s="4" t="s">
        <v>17</v>
      </c>
      <c r="I463" s="4"/>
      <c r="J463" s="4"/>
    </row>
    <row r="464" spans="1:10" ht="18" customHeight="1">
      <c r="A464" s="36" t="s">
        <v>61</v>
      </c>
      <c r="B464" s="4"/>
      <c r="C464" s="4"/>
      <c r="D464" s="4"/>
      <c r="E464" s="4"/>
      <c r="F464" s="4"/>
      <c r="G464" s="4"/>
      <c r="H464" s="4" t="s">
        <v>17</v>
      </c>
      <c r="I464" s="4"/>
      <c r="J464" s="4"/>
    </row>
    <row r="465" spans="1:10" ht="18" customHeight="1">
      <c r="A465" s="36" t="s">
        <v>157</v>
      </c>
      <c r="B465" s="4"/>
      <c r="C465" s="4"/>
      <c r="D465" s="4"/>
      <c r="E465" s="4"/>
      <c r="F465" s="4"/>
      <c r="G465" s="4"/>
      <c r="H465" s="4"/>
      <c r="I465" s="4" t="s">
        <v>17</v>
      </c>
      <c r="J465" s="4"/>
    </row>
    <row r="466" spans="1:10" ht="18" customHeight="1">
      <c r="A466" s="37" t="s">
        <v>163</v>
      </c>
      <c r="B466" s="4"/>
      <c r="C466" s="4"/>
      <c r="D466" s="4"/>
      <c r="E466" s="4"/>
      <c r="F466" s="4"/>
      <c r="G466" s="4"/>
      <c r="H466" s="4"/>
      <c r="I466" s="4" t="s">
        <v>17</v>
      </c>
      <c r="J466" s="4"/>
    </row>
    <row r="467" spans="1:11" ht="21.75" customHeight="1">
      <c r="A467" s="28" t="s">
        <v>7</v>
      </c>
      <c r="B467" s="25">
        <f aca="true" t="shared" si="25" ref="B467:G467">SUM(B453+B454+B455+B456+B457+B458+B459+B460+B461+B462+B463+B464+B465+B466)</f>
        <v>11</v>
      </c>
      <c r="C467" s="25">
        <f t="shared" si="25"/>
        <v>8</v>
      </c>
      <c r="D467" s="25">
        <f t="shared" si="25"/>
        <v>5</v>
      </c>
      <c r="E467" s="25">
        <f t="shared" si="25"/>
        <v>19</v>
      </c>
      <c r="F467" s="25">
        <f t="shared" si="25"/>
        <v>4</v>
      </c>
      <c r="G467" s="25">
        <f t="shared" si="25"/>
        <v>0</v>
      </c>
      <c r="H467" s="25"/>
      <c r="I467" s="25"/>
      <c r="J467" s="25"/>
      <c r="K467" s="24"/>
    </row>
    <row r="468" ht="21" customHeight="1"/>
    <row r="469" ht="21" customHeight="1"/>
    <row r="470" spans="1:10" s="23" customFormat="1" ht="21.75" customHeight="1">
      <c r="A470" s="46" t="s">
        <v>164</v>
      </c>
      <c r="B470" s="46"/>
      <c r="C470" s="46"/>
      <c r="D470" s="46"/>
      <c r="E470" s="46"/>
      <c r="F470" s="46"/>
      <c r="G470" s="46"/>
      <c r="H470" s="46"/>
      <c r="I470" s="46"/>
      <c r="J470" s="46"/>
    </row>
    <row r="471" spans="1:10" ht="21.75" customHeight="1">
      <c r="A471" s="7" t="s">
        <v>3</v>
      </c>
      <c r="B471" s="7" t="s">
        <v>6</v>
      </c>
      <c r="C471" s="7" t="s">
        <v>5</v>
      </c>
      <c r="D471" s="7" t="s">
        <v>1</v>
      </c>
      <c r="E471" s="7" t="s">
        <v>0</v>
      </c>
      <c r="F471" s="7" t="s">
        <v>60</v>
      </c>
      <c r="G471" s="7" t="s">
        <v>59</v>
      </c>
      <c r="H471" s="7" t="s">
        <v>62</v>
      </c>
      <c r="I471" s="7" t="s">
        <v>4</v>
      </c>
      <c r="J471" s="7" t="s">
        <v>14</v>
      </c>
    </row>
    <row r="472" spans="1:10" ht="18" customHeight="1">
      <c r="A472" s="36" t="s">
        <v>40</v>
      </c>
      <c r="B472" s="4"/>
      <c r="C472" s="4"/>
      <c r="D472" s="4"/>
      <c r="E472" s="4"/>
      <c r="F472" s="4"/>
      <c r="G472" s="4"/>
      <c r="H472" s="4" t="s">
        <v>17</v>
      </c>
      <c r="I472" s="4"/>
      <c r="J472" s="4"/>
    </row>
    <row r="473" spans="1:10" ht="18" customHeight="1">
      <c r="A473" s="36" t="s">
        <v>50</v>
      </c>
      <c r="B473" s="4"/>
      <c r="C473" s="4"/>
      <c r="D473" s="4"/>
      <c r="E473" s="4"/>
      <c r="F473" s="4"/>
      <c r="G473" s="4"/>
      <c r="H473" s="4"/>
      <c r="I473" s="4" t="s">
        <v>17</v>
      </c>
      <c r="J473" s="4"/>
    </row>
    <row r="474" spans="1:10" ht="18" customHeight="1">
      <c r="A474" s="36" t="s">
        <v>49</v>
      </c>
      <c r="B474" s="4"/>
      <c r="C474" s="4"/>
      <c r="D474" s="4"/>
      <c r="E474" s="4"/>
      <c r="F474" s="4"/>
      <c r="G474" s="4"/>
      <c r="H474" s="4" t="s">
        <v>17</v>
      </c>
      <c r="I474" s="4"/>
      <c r="J474" s="4"/>
    </row>
    <row r="475" spans="1:10" ht="18" customHeight="1">
      <c r="A475" s="36" t="s">
        <v>52</v>
      </c>
      <c r="B475" s="4"/>
      <c r="C475" s="4"/>
      <c r="D475" s="4"/>
      <c r="E475" s="4"/>
      <c r="F475" s="4"/>
      <c r="G475" s="4"/>
      <c r="H475" s="4" t="s">
        <v>17</v>
      </c>
      <c r="I475" s="4"/>
      <c r="J475" s="4"/>
    </row>
    <row r="476" spans="1:10" ht="18" customHeight="1">
      <c r="A476" s="26" t="s">
        <v>33</v>
      </c>
      <c r="B476" s="4">
        <v>2</v>
      </c>
      <c r="C476" s="4">
        <v>1</v>
      </c>
      <c r="D476" s="4"/>
      <c r="E476" s="4">
        <v>3</v>
      </c>
      <c r="F476" s="4"/>
      <c r="G476" s="4">
        <v>1</v>
      </c>
      <c r="H476" s="4" t="s">
        <v>17</v>
      </c>
      <c r="I476" s="4"/>
      <c r="J476" s="4"/>
    </row>
    <row r="477" spans="1:10" ht="18" customHeight="1">
      <c r="A477" s="36" t="s">
        <v>73</v>
      </c>
      <c r="B477" s="4"/>
      <c r="C477" s="4"/>
      <c r="D477" s="4"/>
      <c r="E477" s="4"/>
      <c r="F477" s="4"/>
      <c r="G477" s="4"/>
      <c r="H477" s="4" t="s">
        <v>17</v>
      </c>
      <c r="I477" s="4" t="s">
        <v>17</v>
      </c>
      <c r="J477" s="4"/>
    </row>
    <row r="478" spans="1:10" ht="18" customHeight="1">
      <c r="A478" s="36" t="s">
        <v>119</v>
      </c>
      <c r="B478" s="4">
        <v>1</v>
      </c>
      <c r="C478" s="4">
        <v>1</v>
      </c>
      <c r="D478" s="4"/>
      <c r="E478" s="4">
        <v>2</v>
      </c>
      <c r="F478" s="4"/>
      <c r="G478" s="4"/>
      <c r="H478" s="4" t="s">
        <v>17</v>
      </c>
      <c r="I478" s="4"/>
      <c r="J478" s="4" t="s">
        <v>17</v>
      </c>
    </row>
    <row r="479" spans="1:10" ht="18" customHeight="1">
      <c r="A479" s="36" t="s">
        <v>19</v>
      </c>
      <c r="B479" s="4">
        <v>2</v>
      </c>
      <c r="C479" s="4"/>
      <c r="D479" s="4">
        <v>1</v>
      </c>
      <c r="E479" s="4">
        <v>2</v>
      </c>
      <c r="F479" s="4"/>
      <c r="G479" s="4"/>
      <c r="H479" s="4" t="s">
        <v>17</v>
      </c>
      <c r="I479" s="4"/>
      <c r="J479" s="4"/>
    </row>
    <row r="480" spans="1:10" ht="18" customHeight="1">
      <c r="A480" s="26" t="s">
        <v>54</v>
      </c>
      <c r="B480" s="4">
        <v>1</v>
      </c>
      <c r="C480" s="4"/>
      <c r="D480" s="4"/>
      <c r="E480" s="4">
        <v>1</v>
      </c>
      <c r="F480" s="4"/>
      <c r="G480" s="4"/>
      <c r="H480" s="4" t="s">
        <v>17</v>
      </c>
      <c r="I480" s="4"/>
      <c r="J480" s="4"/>
    </row>
    <row r="481" spans="1:10" ht="18" customHeight="1">
      <c r="A481" s="36" t="s">
        <v>152</v>
      </c>
      <c r="B481" s="4"/>
      <c r="C481" s="4"/>
      <c r="D481" s="4"/>
      <c r="E481" s="4"/>
      <c r="F481" s="4"/>
      <c r="G481" s="4"/>
      <c r="H481" s="4" t="s">
        <v>17</v>
      </c>
      <c r="I481" s="4"/>
      <c r="J481" s="4"/>
    </row>
    <row r="482" spans="1:10" ht="18" customHeight="1">
      <c r="A482" s="26" t="s">
        <v>56</v>
      </c>
      <c r="B482" s="4"/>
      <c r="C482" s="4"/>
      <c r="D482" s="4"/>
      <c r="E482" s="4"/>
      <c r="F482" s="4"/>
      <c r="G482" s="4"/>
      <c r="H482" s="4" t="s">
        <v>17</v>
      </c>
      <c r="I482" s="4"/>
      <c r="J482" s="4" t="s">
        <v>17</v>
      </c>
    </row>
    <row r="483" spans="1:10" ht="18" customHeight="1">
      <c r="A483" s="36" t="s">
        <v>57</v>
      </c>
      <c r="B483" s="4">
        <v>1</v>
      </c>
      <c r="C483" s="4">
        <v>1</v>
      </c>
      <c r="D483" s="4"/>
      <c r="E483" s="4">
        <v>2</v>
      </c>
      <c r="F483" s="4">
        <v>1</v>
      </c>
      <c r="G483" s="4"/>
      <c r="H483" s="4" t="s">
        <v>17</v>
      </c>
      <c r="I483" s="4"/>
      <c r="J483" s="4"/>
    </row>
    <row r="484" spans="1:10" ht="18" customHeight="1">
      <c r="A484" s="36" t="s">
        <v>61</v>
      </c>
      <c r="B484" s="4"/>
      <c r="C484" s="4"/>
      <c r="D484" s="4"/>
      <c r="E484" s="4"/>
      <c r="F484" s="4"/>
      <c r="G484" s="4"/>
      <c r="H484" s="4" t="s">
        <v>17</v>
      </c>
      <c r="I484" s="4"/>
      <c r="J484" s="4"/>
    </row>
    <row r="485" spans="1:10" ht="18" customHeight="1">
      <c r="A485" s="36" t="s">
        <v>157</v>
      </c>
      <c r="B485" s="4"/>
      <c r="C485" s="4"/>
      <c r="D485" s="4"/>
      <c r="E485" s="4"/>
      <c r="F485" s="4"/>
      <c r="G485" s="4"/>
      <c r="H485" s="4" t="s">
        <v>17</v>
      </c>
      <c r="I485" s="4" t="s">
        <v>17</v>
      </c>
      <c r="J485" s="4"/>
    </row>
    <row r="486" spans="1:11" ht="21.75" customHeight="1">
      <c r="A486" s="28" t="s">
        <v>7</v>
      </c>
      <c r="B486" s="25">
        <f aca="true" t="shared" si="26" ref="B486:G486">SUM(B473+B475+B476+B477+B478+B479+B480+B481+B482+B483+B484+B485)</f>
        <v>7</v>
      </c>
      <c r="C486" s="25">
        <f t="shared" si="26"/>
        <v>3</v>
      </c>
      <c r="D486" s="25">
        <f t="shared" si="26"/>
        <v>1</v>
      </c>
      <c r="E486" s="25">
        <f t="shared" si="26"/>
        <v>10</v>
      </c>
      <c r="F486" s="25">
        <f t="shared" si="26"/>
        <v>1</v>
      </c>
      <c r="G486" s="25">
        <f t="shared" si="26"/>
        <v>1</v>
      </c>
      <c r="H486" s="25"/>
      <c r="I486" s="25"/>
      <c r="J486" s="25"/>
      <c r="K486" s="24"/>
    </row>
    <row r="491" ht="21.75" customHeight="1"/>
    <row r="505" spans="1:12" ht="21.75" customHeight="1">
      <c r="A505" s="43" t="s">
        <v>48</v>
      </c>
      <c r="B505" s="44"/>
      <c r="C505" s="44"/>
      <c r="D505" s="44"/>
      <c r="E505" s="44"/>
      <c r="F505" s="44"/>
      <c r="G505" s="44"/>
      <c r="H505" s="44"/>
      <c r="I505" s="44"/>
      <c r="J505" s="45"/>
      <c r="K505" s="2"/>
      <c r="L505" s="2"/>
    </row>
    <row r="506" spans="1:10" s="23" customFormat="1" ht="21.75" customHeight="1">
      <c r="A506" s="42" t="s">
        <v>71</v>
      </c>
      <c r="B506" s="42"/>
      <c r="C506" s="42"/>
      <c r="D506" s="42"/>
      <c r="E506" s="42"/>
      <c r="F506" s="42"/>
      <c r="G506" s="42"/>
      <c r="H506" s="42"/>
      <c r="I506" s="42"/>
      <c r="J506" s="42"/>
    </row>
    <row r="507" spans="1:10" s="23" customFormat="1" ht="21.75" customHeight="1">
      <c r="A507" s="42" t="s">
        <v>91</v>
      </c>
      <c r="B507" s="42"/>
      <c r="C507" s="42"/>
      <c r="D507" s="42"/>
      <c r="E507" s="42"/>
      <c r="F507" s="42"/>
      <c r="G507" s="42"/>
      <c r="H507" s="42"/>
      <c r="I507" s="42"/>
      <c r="J507" s="42"/>
    </row>
    <row r="508" spans="1:10" s="23" customFormat="1" ht="21.75" customHeight="1">
      <c r="A508" s="42" t="s">
        <v>92</v>
      </c>
      <c r="B508" s="42"/>
      <c r="C508" s="42"/>
      <c r="D508" s="42"/>
      <c r="E508" s="42"/>
      <c r="F508" s="42"/>
      <c r="G508" s="42"/>
      <c r="H508" s="42"/>
      <c r="I508" s="42"/>
      <c r="J508" s="42"/>
    </row>
    <row r="509" spans="1:10" s="23" customFormat="1" ht="21.75" customHeight="1">
      <c r="A509" s="42" t="s">
        <v>95</v>
      </c>
      <c r="B509" s="42"/>
      <c r="C509" s="42"/>
      <c r="D509" s="42"/>
      <c r="E509" s="42"/>
      <c r="F509" s="42"/>
      <c r="G509" s="42"/>
      <c r="H509" s="42"/>
      <c r="I509" s="42"/>
      <c r="J509" s="42"/>
    </row>
    <row r="510" spans="1:10" s="23" customFormat="1" ht="21.75" customHeight="1">
      <c r="A510" s="42" t="s">
        <v>97</v>
      </c>
      <c r="B510" s="42"/>
      <c r="C510" s="42"/>
      <c r="D510" s="42"/>
      <c r="E510" s="42"/>
      <c r="F510" s="42"/>
      <c r="G510" s="42"/>
      <c r="H510" s="42"/>
      <c r="I510" s="42"/>
      <c r="J510" s="42"/>
    </row>
    <row r="511" spans="1:10" s="23" customFormat="1" ht="21.75" customHeight="1">
      <c r="A511" s="42" t="s">
        <v>98</v>
      </c>
      <c r="B511" s="42"/>
      <c r="C511" s="42"/>
      <c r="D511" s="42"/>
      <c r="E511" s="42"/>
      <c r="F511" s="42"/>
      <c r="G511" s="42"/>
      <c r="H511" s="42"/>
      <c r="I511" s="42"/>
      <c r="J511" s="42"/>
    </row>
    <row r="512" spans="1:10" s="23" customFormat="1" ht="21.75" customHeight="1">
      <c r="A512" s="42" t="s">
        <v>102</v>
      </c>
      <c r="B512" s="42"/>
      <c r="C512" s="42"/>
      <c r="D512" s="42"/>
      <c r="E512" s="42"/>
      <c r="F512" s="42"/>
      <c r="G512" s="42"/>
      <c r="H512" s="42"/>
      <c r="I512" s="42"/>
      <c r="J512" s="42"/>
    </row>
    <row r="513" spans="1:10" s="23" customFormat="1" ht="21.75" customHeight="1">
      <c r="A513" s="42" t="s">
        <v>104</v>
      </c>
      <c r="B513" s="42"/>
      <c r="C513" s="42"/>
      <c r="D513" s="42"/>
      <c r="E513" s="42"/>
      <c r="F513" s="42"/>
      <c r="G513" s="42"/>
      <c r="H513" s="42"/>
      <c r="I513" s="42"/>
      <c r="J513" s="42"/>
    </row>
    <row r="514" spans="1:10" s="23" customFormat="1" ht="21.75" customHeight="1">
      <c r="A514" s="42" t="s">
        <v>109</v>
      </c>
      <c r="B514" s="42"/>
      <c r="C514" s="42"/>
      <c r="D514" s="42"/>
      <c r="E514" s="42"/>
      <c r="F514" s="42"/>
      <c r="G514" s="42"/>
      <c r="H514" s="42"/>
      <c r="I514" s="42"/>
      <c r="J514" s="42"/>
    </row>
    <row r="515" spans="1:10" s="23" customFormat="1" ht="21.75" customHeight="1">
      <c r="A515" s="42" t="s">
        <v>112</v>
      </c>
      <c r="B515" s="42"/>
      <c r="C515" s="42"/>
      <c r="D515" s="42"/>
      <c r="E515" s="42"/>
      <c r="F515" s="42"/>
      <c r="G515" s="42"/>
      <c r="H515" s="42"/>
      <c r="I515" s="42"/>
      <c r="J515" s="42"/>
    </row>
  </sheetData>
  <mergeCells count="33">
    <mergeCell ref="A2:J2"/>
    <mergeCell ref="A23:J23"/>
    <mergeCell ref="A66:J66"/>
    <mergeCell ref="A470:J470"/>
    <mergeCell ref="A336:J336"/>
    <mergeCell ref="A360:J360"/>
    <mergeCell ref="A112:J112"/>
    <mergeCell ref="A225:J225"/>
    <mergeCell ref="A246:J246"/>
    <mergeCell ref="A270:J270"/>
    <mergeCell ref="A425:J425"/>
    <mergeCell ref="A450:J450"/>
    <mergeCell ref="A291:J291"/>
    <mergeCell ref="A315:J315"/>
    <mergeCell ref="A46:J46"/>
    <mergeCell ref="A91:J91"/>
    <mergeCell ref="A381:J381"/>
    <mergeCell ref="A405:J405"/>
    <mergeCell ref="A136:J136"/>
    <mergeCell ref="A156:J156"/>
    <mergeCell ref="A180:J180"/>
    <mergeCell ref="A201:J201"/>
    <mergeCell ref="A505:J505"/>
    <mergeCell ref="A506:J506"/>
    <mergeCell ref="A507:J507"/>
    <mergeCell ref="A508:J508"/>
    <mergeCell ref="A513:J513"/>
    <mergeCell ref="A514:J514"/>
    <mergeCell ref="A515:J515"/>
    <mergeCell ref="A509:J509"/>
    <mergeCell ref="A510:J510"/>
    <mergeCell ref="A511:J511"/>
    <mergeCell ref="A512:J512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="60" zoomScaleNormal="60" workbookViewId="0" topLeftCell="A1">
      <selection activeCell="N57" sqref="N57"/>
    </sheetView>
  </sheetViews>
  <sheetFormatPr defaultColWidth="9.140625" defaultRowHeight="12.75"/>
  <cols>
    <col min="1" max="1" width="29.28125" style="0" customWidth="1"/>
    <col min="2" max="6" width="10.28125" style="0" customWidth="1"/>
    <col min="7" max="7" width="11.421875" style="0" customWidth="1"/>
    <col min="8" max="12" width="10.28125" style="0" customWidth="1"/>
  </cols>
  <sheetData>
    <row r="1" spans="3:12" ht="24" customHeight="1">
      <c r="C1" s="17"/>
      <c r="D1" s="17"/>
      <c r="E1" s="60" t="s">
        <v>38</v>
      </c>
      <c r="F1" s="60"/>
      <c r="G1" s="60"/>
      <c r="H1" s="60"/>
      <c r="I1" s="60"/>
      <c r="J1" s="60"/>
      <c r="K1" s="60"/>
      <c r="L1" s="60"/>
    </row>
    <row r="2" spans="3:12" ht="24" customHeight="1">
      <c r="C2" s="18"/>
      <c r="D2" s="18"/>
      <c r="E2" s="62" t="s">
        <v>21</v>
      </c>
      <c r="F2" s="62"/>
      <c r="G2" s="62"/>
      <c r="H2" s="21" t="s">
        <v>22</v>
      </c>
      <c r="I2" s="21" t="s">
        <v>23</v>
      </c>
      <c r="J2" s="21" t="s">
        <v>24</v>
      </c>
      <c r="K2" s="62" t="s">
        <v>7</v>
      </c>
      <c r="L2" s="62"/>
    </row>
    <row r="3" spans="2:12" ht="24" customHeight="1">
      <c r="B3" s="5"/>
      <c r="C3" s="9"/>
      <c r="D3" s="9"/>
      <c r="E3" s="61" t="s">
        <v>70</v>
      </c>
      <c r="F3" s="61"/>
      <c r="G3" s="61"/>
      <c r="H3" s="16">
        <v>4</v>
      </c>
      <c r="I3" s="16">
        <v>1</v>
      </c>
      <c r="J3" s="16">
        <v>3</v>
      </c>
      <c r="K3" s="54">
        <f aca="true" t="shared" si="0" ref="K3:K23">SUM(H3*3+I3*2+J3*1)</f>
        <v>17</v>
      </c>
      <c r="L3" s="54"/>
    </row>
    <row r="4" spans="2:12" ht="23.25" customHeight="1">
      <c r="B4" s="5"/>
      <c r="C4" s="5"/>
      <c r="D4" s="5"/>
      <c r="E4" s="59" t="s">
        <v>123</v>
      </c>
      <c r="F4" s="59"/>
      <c r="G4" s="59"/>
      <c r="H4" s="16">
        <v>3</v>
      </c>
      <c r="I4" s="16"/>
      <c r="J4" s="16">
        <v>2</v>
      </c>
      <c r="K4" s="54">
        <f>SUM(H4*3+I4*2+J4*1)</f>
        <v>11</v>
      </c>
      <c r="L4" s="54"/>
    </row>
    <row r="5" spans="2:12" ht="24" customHeight="1">
      <c r="B5" s="5"/>
      <c r="C5" s="9"/>
      <c r="D5" s="9"/>
      <c r="E5" s="55" t="s">
        <v>81</v>
      </c>
      <c r="F5" s="56"/>
      <c r="G5" s="57"/>
      <c r="H5" s="16">
        <v>1</v>
      </c>
      <c r="I5" s="16">
        <v>4</v>
      </c>
      <c r="J5" s="16"/>
      <c r="K5" s="63">
        <f>SUM(H5*3+I5*2+J5*1)</f>
        <v>11</v>
      </c>
      <c r="L5" s="64"/>
    </row>
    <row r="6" spans="3:12" ht="24" customHeight="1">
      <c r="C6" s="11"/>
      <c r="D6" s="11"/>
      <c r="E6" s="61" t="s">
        <v>85</v>
      </c>
      <c r="F6" s="61"/>
      <c r="G6" s="61"/>
      <c r="H6" s="33">
        <v>2</v>
      </c>
      <c r="I6" s="33">
        <v>1</v>
      </c>
      <c r="J6" s="33">
        <v>2</v>
      </c>
      <c r="K6" s="58">
        <f t="shared" si="0"/>
        <v>10</v>
      </c>
      <c r="L6" s="58"/>
    </row>
    <row r="7" spans="2:12" ht="23.25" customHeight="1">
      <c r="B7" s="5"/>
      <c r="C7" s="5"/>
      <c r="D7" s="5"/>
      <c r="E7" s="59" t="s">
        <v>122</v>
      </c>
      <c r="F7" s="59"/>
      <c r="G7" s="59"/>
      <c r="H7" s="16">
        <v>2</v>
      </c>
      <c r="I7" s="16">
        <v>1</v>
      </c>
      <c r="J7" s="16">
        <v>1</v>
      </c>
      <c r="K7" s="54">
        <f>SUM(H7*3+I7*2+J7*1)</f>
        <v>9</v>
      </c>
      <c r="L7" s="54"/>
    </row>
    <row r="8" spans="2:12" ht="24" customHeight="1">
      <c r="B8" s="5"/>
      <c r="C8" s="9"/>
      <c r="D8" s="9"/>
      <c r="E8" s="66" t="s">
        <v>84</v>
      </c>
      <c r="F8" s="67"/>
      <c r="G8" s="68"/>
      <c r="H8" s="16">
        <v>2</v>
      </c>
      <c r="I8" s="16"/>
      <c r="J8" s="16">
        <v>1</v>
      </c>
      <c r="K8" s="63">
        <f>SUM(H8*3+I8*2+J8*1)</f>
        <v>7</v>
      </c>
      <c r="L8" s="64"/>
    </row>
    <row r="9" spans="3:12" ht="24" customHeight="1">
      <c r="C9" s="18"/>
      <c r="D9" s="18"/>
      <c r="E9" s="55" t="s">
        <v>82</v>
      </c>
      <c r="F9" s="56"/>
      <c r="G9" s="57"/>
      <c r="H9" s="16">
        <v>1</v>
      </c>
      <c r="I9" s="16">
        <v>2</v>
      </c>
      <c r="J9" s="16"/>
      <c r="K9" s="63">
        <f t="shared" si="0"/>
        <v>7</v>
      </c>
      <c r="L9" s="64"/>
    </row>
    <row r="10" spans="3:12" ht="24" customHeight="1">
      <c r="C10" s="11"/>
      <c r="D10" s="11"/>
      <c r="E10" s="55" t="s">
        <v>93</v>
      </c>
      <c r="F10" s="56"/>
      <c r="G10" s="57"/>
      <c r="H10" s="16"/>
      <c r="I10" s="16">
        <v>3</v>
      </c>
      <c r="J10" s="16">
        <v>1</v>
      </c>
      <c r="K10" s="63">
        <f t="shared" si="0"/>
        <v>7</v>
      </c>
      <c r="L10" s="64"/>
    </row>
    <row r="11" spans="5:12" ht="24" customHeight="1">
      <c r="E11" s="59" t="s">
        <v>150</v>
      </c>
      <c r="F11" s="59"/>
      <c r="G11" s="59"/>
      <c r="H11" s="16">
        <v>1</v>
      </c>
      <c r="I11" s="16">
        <v>1</v>
      </c>
      <c r="J11" s="16">
        <v>1</v>
      </c>
      <c r="K11" s="54">
        <f>SUM(H11*3+I11*2+J11*1)</f>
        <v>6</v>
      </c>
      <c r="L11" s="54"/>
    </row>
    <row r="12" spans="2:12" ht="24" customHeight="1">
      <c r="B12" s="5"/>
      <c r="C12" s="9"/>
      <c r="D12" s="9"/>
      <c r="E12" s="61" t="s">
        <v>80</v>
      </c>
      <c r="F12" s="61"/>
      <c r="G12" s="61"/>
      <c r="H12" s="16"/>
      <c r="I12" s="16">
        <v>1</v>
      </c>
      <c r="J12" s="16">
        <v>4</v>
      </c>
      <c r="K12" s="54">
        <f t="shared" si="0"/>
        <v>6</v>
      </c>
      <c r="L12" s="54"/>
    </row>
    <row r="13" spans="2:12" ht="24" customHeight="1">
      <c r="B13" s="5"/>
      <c r="C13" s="9"/>
      <c r="D13" s="9"/>
      <c r="E13" s="55" t="s">
        <v>138</v>
      </c>
      <c r="F13" s="56"/>
      <c r="G13" s="57"/>
      <c r="H13" s="33"/>
      <c r="I13" s="33">
        <v>3</v>
      </c>
      <c r="J13" s="33"/>
      <c r="K13" s="58">
        <f>SUM(H13*3+I13*2+J13*1)</f>
        <v>6</v>
      </c>
      <c r="L13" s="58"/>
    </row>
    <row r="14" spans="2:12" ht="24" customHeight="1">
      <c r="B14" s="5"/>
      <c r="C14" s="9"/>
      <c r="D14" s="9"/>
      <c r="E14" s="55" t="s">
        <v>142</v>
      </c>
      <c r="F14" s="56"/>
      <c r="G14" s="57"/>
      <c r="H14" s="33">
        <v>1</v>
      </c>
      <c r="I14" s="33"/>
      <c r="J14" s="33">
        <v>1</v>
      </c>
      <c r="K14" s="58">
        <f>SUM(H14*3+I14*2+J14*1)</f>
        <v>4</v>
      </c>
      <c r="L14" s="58"/>
    </row>
    <row r="15" spans="2:12" ht="24" customHeight="1">
      <c r="B15" s="5"/>
      <c r="C15" s="9"/>
      <c r="D15" s="9"/>
      <c r="E15" s="55" t="s">
        <v>110</v>
      </c>
      <c r="F15" s="56"/>
      <c r="G15" s="57"/>
      <c r="H15" s="33">
        <v>1</v>
      </c>
      <c r="I15" s="33"/>
      <c r="J15" s="33">
        <v>1</v>
      </c>
      <c r="K15" s="58">
        <f t="shared" si="0"/>
        <v>4</v>
      </c>
      <c r="L15" s="58"/>
    </row>
    <row r="16" spans="3:12" ht="24" customHeight="1">
      <c r="C16" s="11"/>
      <c r="D16" s="11"/>
      <c r="E16" s="55" t="s">
        <v>103</v>
      </c>
      <c r="F16" s="56"/>
      <c r="G16" s="57"/>
      <c r="H16" s="16">
        <v>1</v>
      </c>
      <c r="I16" s="16"/>
      <c r="J16" s="16"/>
      <c r="K16" s="63">
        <f t="shared" si="0"/>
        <v>3</v>
      </c>
      <c r="L16" s="64"/>
    </row>
    <row r="17" spans="3:12" ht="24" customHeight="1">
      <c r="C17" s="11"/>
      <c r="D17" s="11"/>
      <c r="E17" s="55" t="s">
        <v>106</v>
      </c>
      <c r="F17" s="56"/>
      <c r="G17" s="57"/>
      <c r="H17" s="16">
        <v>1</v>
      </c>
      <c r="I17" s="16"/>
      <c r="J17" s="16"/>
      <c r="K17" s="63">
        <f t="shared" si="0"/>
        <v>3</v>
      </c>
      <c r="L17" s="64"/>
    </row>
    <row r="18" spans="2:12" ht="24" customHeight="1">
      <c r="B18" s="5"/>
      <c r="C18" s="9"/>
      <c r="D18" s="9"/>
      <c r="E18" s="61" t="s">
        <v>94</v>
      </c>
      <c r="F18" s="61"/>
      <c r="G18" s="61"/>
      <c r="H18" s="33">
        <v>1</v>
      </c>
      <c r="I18" s="33"/>
      <c r="J18" s="33"/>
      <c r="K18" s="58">
        <f t="shared" si="0"/>
        <v>3</v>
      </c>
      <c r="L18" s="58"/>
    </row>
    <row r="19" spans="2:12" ht="24" customHeight="1">
      <c r="B19" s="5"/>
      <c r="C19" s="9"/>
      <c r="D19" s="9"/>
      <c r="E19" s="55" t="s">
        <v>145</v>
      </c>
      <c r="F19" s="56"/>
      <c r="G19" s="57"/>
      <c r="H19" s="16"/>
      <c r="I19" s="16">
        <v>1</v>
      </c>
      <c r="J19" s="16">
        <v>1</v>
      </c>
      <c r="K19" s="63">
        <f>SUM(H19*3+I19*2+J19*1)</f>
        <v>3</v>
      </c>
      <c r="L19" s="64"/>
    </row>
    <row r="20" spans="2:12" ht="24" customHeight="1">
      <c r="B20" s="5"/>
      <c r="C20" s="9"/>
      <c r="D20" s="9"/>
      <c r="E20" s="55" t="s">
        <v>134</v>
      </c>
      <c r="F20" s="56"/>
      <c r="G20" s="57"/>
      <c r="H20" s="33"/>
      <c r="I20" s="33">
        <v>1</v>
      </c>
      <c r="J20" s="33"/>
      <c r="K20" s="58">
        <f t="shared" si="0"/>
        <v>2</v>
      </c>
      <c r="L20" s="58"/>
    </row>
    <row r="21" spans="2:12" ht="24" customHeight="1">
      <c r="B21" s="5"/>
      <c r="C21" s="9"/>
      <c r="D21" s="9"/>
      <c r="E21" s="55" t="s">
        <v>111</v>
      </c>
      <c r="F21" s="56"/>
      <c r="G21" s="57"/>
      <c r="H21" s="33"/>
      <c r="I21" s="33">
        <v>1</v>
      </c>
      <c r="J21" s="33"/>
      <c r="K21" s="58">
        <f t="shared" si="0"/>
        <v>2</v>
      </c>
      <c r="L21" s="58"/>
    </row>
    <row r="22" spans="2:12" ht="23.25" customHeight="1">
      <c r="B22" s="5"/>
      <c r="C22" s="9"/>
      <c r="D22" s="9"/>
      <c r="E22" s="59" t="s">
        <v>121</v>
      </c>
      <c r="F22" s="59"/>
      <c r="G22" s="59"/>
      <c r="H22" s="16"/>
      <c r="I22" s="16">
        <v>1</v>
      </c>
      <c r="J22" s="16"/>
      <c r="K22" s="54">
        <f t="shared" si="0"/>
        <v>2</v>
      </c>
      <c r="L22" s="54"/>
    </row>
    <row r="23" spans="2:12" ht="24" customHeight="1">
      <c r="B23" s="5"/>
      <c r="C23" s="9"/>
      <c r="D23" s="9"/>
      <c r="E23" s="55" t="s">
        <v>83</v>
      </c>
      <c r="F23" s="56"/>
      <c r="G23" s="57"/>
      <c r="H23" s="16"/>
      <c r="I23" s="16"/>
      <c r="J23" s="16">
        <v>2</v>
      </c>
      <c r="K23" s="63">
        <f t="shared" si="0"/>
        <v>2</v>
      </c>
      <c r="L23" s="64"/>
    </row>
    <row r="24" spans="5:12" ht="24" customHeight="1">
      <c r="E24" s="59" t="s">
        <v>99</v>
      </c>
      <c r="F24" s="59"/>
      <c r="G24" s="59"/>
      <c r="H24" s="16"/>
      <c r="I24" s="16"/>
      <c r="J24" s="16">
        <v>1</v>
      </c>
      <c r="K24" s="54">
        <f>SUM(H24*3+I24*2+J24*1)</f>
        <v>1</v>
      </c>
      <c r="L24" s="54"/>
    </row>
    <row r="25" spans="1:12" ht="16.5" customHeight="1">
      <c r="A25" s="65" t="s">
        <v>47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6" spans="1:12" ht="16.5" customHeight="1">
      <c r="A26" s="15" t="s">
        <v>29</v>
      </c>
      <c r="B26" s="53" t="s">
        <v>26</v>
      </c>
      <c r="C26" s="53"/>
      <c r="D26" s="53" t="s">
        <v>30</v>
      </c>
      <c r="E26" s="53"/>
      <c r="F26" s="53" t="s">
        <v>27</v>
      </c>
      <c r="G26" s="53"/>
      <c r="H26" s="53" t="s">
        <v>28</v>
      </c>
      <c r="I26" s="53"/>
      <c r="J26" s="15" t="s">
        <v>31</v>
      </c>
      <c r="K26" s="15" t="s">
        <v>32</v>
      </c>
      <c r="L26" s="15" t="s">
        <v>0</v>
      </c>
    </row>
    <row r="27" spans="1:12" ht="16.5" customHeight="1">
      <c r="A27" s="32" t="s">
        <v>16</v>
      </c>
      <c r="B27" s="53">
        <v>21</v>
      </c>
      <c r="C27" s="53"/>
      <c r="D27" s="53">
        <v>15</v>
      </c>
      <c r="E27" s="53"/>
      <c r="F27" s="53">
        <v>2</v>
      </c>
      <c r="G27" s="53"/>
      <c r="H27" s="53">
        <v>1</v>
      </c>
      <c r="I27" s="53"/>
      <c r="J27" s="15">
        <v>2</v>
      </c>
      <c r="K27" s="15"/>
      <c r="L27" s="38">
        <f aca="true" t="shared" si="1" ref="L27:L56">SUM(B27+D27+F27+H27-J27-K27)</f>
        <v>37</v>
      </c>
    </row>
    <row r="28" spans="1:12" ht="16.5" customHeight="1">
      <c r="A28" s="32" t="s">
        <v>15</v>
      </c>
      <c r="B28" s="53">
        <v>18</v>
      </c>
      <c r="C28" s="53"/>
      <c r="D28" s="53">
        <v>5</v>
      </c>
      <c r="E28" s="53"/>
      <c r="F28" s="53">
        <v>3</v>
      </c>
      <c r="G28" s="53"/>
      <c r="H28" s="53">
        <v>4</v>
      </c>
      <c r="I28" s="53"/>
      <c r="J28" s="15">
        <v>3</v>
      </c>
      <c r="K28" s="15"/>
      <c r="L28" s="38">
        <f>SUM(B28+D28+F28+H28-J28-K28)</f>
        <v>27</v>
      </c>
    </row>
    <row r="29" spans="1:12" ht="16.5" customHeight="1">
      <c r="A29" s="32" t="s">
        <v>65</v>
      </c>
      <c r="B29" s="53">
        <v>16</v>
      </c>
      <c r="C29" s="53"/>
      <c r="D29" s="53">
        <v>7</v>
      </c>
      <c r="E29" s="53"/>
      <c r="F29" s="53">
        <v>1</v>
      </c>
      <c r="G29" s="53"/>
      <c r="H29" s="53">
        <v>1</v>
      </c>
      <c r="I29" s="53"/>
      <c r="J29" s="15">
        <v>1</v>
      </c>
      <c r="K29" s="15"/>
      <c r="L29" s="38">
        <f t="shared" si="1"/>
        <v>24</v>
      </c>
    </row>
    <row r="30" spans="1:12" ht="16.5" customHeight="1">
      <c r="A30" s="32" t="s">
        <v>67</v>
      </c>
      <c r="B30" s="53">
        <v>19</v>
      </c>
      <c r="C30" s="53"/>
      <c r="D30" s="53">
        <v>2</v>
      </c>
      <c r="E30" s="53"/>
      <c r="F30" s="53">
        <v>4</v>
      </c>
      <c r="G30" s="53"/>
      <c r="H30" s="53"/>
      <c r="I30" s="53"/>
      <c r="J30" s="15">
        <v>1</v>
      </c>
      <c r="K30" s="15"/>
      <c r="L30" s="38">
        <f t="shared" si="1"/>
        <v>24</v>
      </c>
    </row>
    <row r="31" spans="1:12" ht="16.5" customHeight="1">
      <c r="A31" s="32" t="s">
        <v>68</v>
      </c>
      <c r="B31" s="53">
        <v>21</v>
      </c>
      <c r="C31" s="53"/>
      <c r="D31" s="53">
        <v>1</v>
      </c>
      <c r="E31" s="53"/>
      <c r="F31" s="53">
        <v>2</v>
      </c>
      <c r="G31" s="53"/>
      <c r="H31" s="53"/>
      <c r="I31" s="53"/>
      <c r="J31" s="15">
        <v>2</v>
      </c>
      <c r="K31" s="15"/>
      <c r="L31" s="38">
        <f t="shared" si="1"/>
        <v>22</v>
      </c>
    </row>
    <row r="32" spans="1:12" ht="16.5" customHeight="1">
      <c r="A32" s="32" t="s">
        <v>43</v>
      </c>
      <c r="B32" s="53">
        <v>19</v>
      </c>
      <c r="C32" s="53"/>
      <c r="D32" s="53">
        <v>2</v>
      </c>
      <c r="E32" s="53"/>
      <c r="F32" s="53">
        <v>1</v>
      </c>
      <c r="G32" s="53"/>
      <c r="H32" s="53"/>
      <c r="I32" s="53"/>
      <c r="J32" s="15">
        <v>1</v>
      </c>
      <c r="K32" s="15"/>
      <c r="L32" s="38">
        <f>SUM(B32+D32+F32+H32-J32-K32)</f>
        <v>21</v>
      </c>
    </row>
    <row r="33" spans="1:12" ht="16.5" customHeight="1">
      <c r="A33" s="32" t="s">
        <v>42</v>
      </c>
      <c r="B33" s="53">
        <v>19</v>
      </c>
      <c r="C33" s="53"/>
      <c r="D33" s="53">
        <v>1</v>
      </c>
      <c r="E33" s="53"/>
      <c r="F33" s="53">
        <v>1</v>
      </c>
      <c r="G33" s="53"/>
      <c r="H33" s="53"/>
      <c r="I33" s="53"/>
      <c r="J33" s="15">
        <v>1</v>
      </c>
      <c r="K33" s="15"/>
      <c r="L33" s="38">
        <f t="shared" si="1"/>
        <v>20</v>
      </c>
    </row>
    <row r="34" spans="1:12" ht="16.5" customHeight="1">
      <c r="A34" s="32" t="s">
        <v>25</v>
      </c>
      <c r="B34" s="53">
        <v>11</v>
      </c>
      <c r="C34" s="53"/>
      <c r="D34" s="53"/>
      <c r="E34" s="53"/>
      <c r="F34" s="53">
        <v>5</v>
      </c>
      <c r="G34" s="53"/>
      <c r="H34" s="53"/>
      <c r="I34" s="53"/>
      <c r="J34" s="15"/>
      <c r="K34" s="15"/>
      <c r="L34" s="38">
        <f t="shared" si="1"/>
        <v>16</v>
      </c>
    </row>
    <row r="35" spans="1:12" ht="16.5" customHeight="1">
      <c r="A35" s="34" t="s">
        <v>88</v>
      </c>
      <c r="B35" s="53">
        <v>14</v>
      </c>
      <c r="C35" s="53"/>
      <c r="D35" s="53">
        <v>1</v>
      </c>
      <c r="E35" s="53"/>
      <c r="F35" s="53"/>
      <c r="G35" s="53"/>
      <c r="H35" s="53">
        <v>1</v>
      </c>
      <c r="I35" s="53"/>
      <c r="J35" s="15"/>
      <c r="K35" s="15"/>
      <c r="L35" s="38">
        <f>SUM(B35+D35+F35+H35-J35-K35)</f>
        <v>16</v>
      </c>
    </row>
    <row r="36" spans="1:12" ht="16.5" customHeight="1">
      <c r="A36" s="32" t="s">
        <v>39</v>
      </c>
      <c r="B36" s="53">
        <v>16</v>
      </c>
      <c r="C36" s="53"/>
      <c r="D36" s="53"/>
      <c r="E36" s="53"/>
      <c r="F36" s="53"/>
      <c r="G36" s="53"/>
      <c r="H36" s="53">
        <v>2</v>
      </c>
      <c r="I36" s="53"/>
      <c r="J36" s="15">
        <v>3</v>
      </c>
      <c r="K36" s="15"/>
      <c r="L36" s="38">
        <f t="shared" si="1"/>
        <v>15</v>
      </c>
    </row>
    <row r="37" spans="1:12" ht="16.5" customHeight="1">
      <c r="A37" s="32" t="s">
        <v>36</v>
      </c>
      <c r="B37" s="53">
        <v>16</v>
      </c>
      <c r="C37" s="53"/>
      <c r="D37" s="53"/>
      <c r="E37" s="53"/>
      <c r="F37" s="53"/>
      <c r="G37" s="53"/>
      <c r="H37" s="53">
        <v>2</v>
      </c>
      <c r="I37" s="53"/>
      <c r="J37" s="15">
        <v>3</v>
      </c>
      <c r="K37" s="15"/>
      <c r="L37" s="38">
        <f t="shared" si="1"/>
        <v>15</v>
      </c>
    </row>
    <row r="38" spans="1:12" ht="16.5" customHeight="1">
      <c r="A38" s="32" t="s">
        <v>64</v>
      </c>
      <c r="B38" s="53">
        <v>18</v>
      </c>
      <c r="C38" s="53"/>
      <c r="D38" s="53">
        <v>1</v>
      </c>
      <c r="E38" s="53"/>
      <c r="F38" s="53"/>
      <c r="G38" s="53"/>
      <c r="H38" s="53">
        <v>1</v>
      </c>
      <c r="I38" s="53"/>
      <c r="J38" s="15">
        <v>5</v>
      </c>
      <c r="K38" s="15"/>
      <c r="L38" s="38">
        <f>SUM(B38+D38+F38+H38-J38-K38)</f>
        <v>15</v>
      </c>
    </row>
    <row r="39" spans="1:12" ht="16.5" customHeight="1">
      <c r="A39" s="32" t="s">
        <v>63</v>
      </c>
      <c r="B39" s="53">
        <v>13</v>
      </c>
      <c r="C39" s="53"/>
      <c r="D39" s="53">
        <v>1</v>
      </c>
      <c r="E39" s="53"/>
      <c r="F39" s="53"/>
      <c r="G39" s="53"/>
      <c r="H39" s="53">
        <v>1</v>
      </c>
      <c r="I39" s="53"/>
      <c r="J39" s="15">
        <v>2</v>
      </c>
      <c r="K39" s="15"/>
      <c r="L39" s="38">
        <f t="shared" si="1"/>
        <v>13</v>
      </c>
    </row>
    <row r="40" spans="1:12" ht="16.5" customHeight="1">
      <c r="A40" s="32" t="s">
        <v>37</v>
      </c>
      <c r="B40" s="53">
        <v>11</v>
      </c>
      <c r="C40" s="53"/>
      <c r="D40" s="53"/>
      <c r="E40" s="53"/>
      <c r="F40" s="53">
        <v>1</v>
      </c>
      <c r="G40" s="53"/>
      <c r="H40" s="53">
        <v>1</v>
      </c>
      <c r="I40" s="53"/>
      <c r="J40" s="15">
        <v>1</v>
      </c>
      <c r="K40" s="15"/>
      <c r="L40" s="38">
        <f t="shared" si="1"/>
        <v>12</v>
      </c>
    </row>
    <row r="41" spans="1:12" ht="16.5" customHeight="1">
      <c r="A41" s="32" t="s">
        <v>69</v>
      </c>
      <c r="B41" s="53">
        <v>12</v>
      </c>
      <c r="C41" s="53"/>
      <c r="D41" s="53"/>
      <c r="E41" s="53"/>
      <c r="F41" s="53"/>
      <c r="G41" s="53"/>
      <c r="H41" s="53"/>
      <c r="I41" s="53"/>
      <c r="J41" s="15"/>
      <c r="K41" s="15"/>
      <c r="L41" s="38">
        <f t="shared" si="1"/>
        <v>12</v>
      </c>
    </row>
    <row r="42" spans="1:12" ht="16.5" customHeight="1">
      <c r="A42" s="32" t="s">
        <v>66</v>
      </c>
      <c r="B42" s="53">
        <v>12</v>
      </c>
      <c r="C42" s="53"/>
      <c r="D42" s="53"/>
      <c r="E42" s="53"/>
      <c r="F42" s="53"/>
      <c r="G42" s="53"/>
      <c r="H42" s="53">
        <v>2</v>
      </c>
      <c r="I42" s="53"/>
      <c r="J42" s="15">
        <v>3</v>
      </c>
      <c r="K42" s="15"/>
      <c r="L42" s="38">
        <f>SUM(B42+D42+F42+H42-J42-K42)</f>
        <v>11</v>
      </c>
    </row>
    <row r="43" spans="1:12" ht="16.5" customHeight="1">
      <c r="A43" s="32" t="s">
        <v>45</v>
      </c>
      <c r="B43" s="53">
        <v>13</v>
      </c>
      <c r="C43" s="53"/>
      <c r="D43" s="53"/>
      <c r="E43" s="53"/>
      <c r="F43" s="53">
        <v>1</v>
      </c>
      <c r="G43" s="53"/>
      <c r="H43" s="53"/>
      <c r="I43" s="53"/>
      <c r="J43" s="15">
        <v>3</v>
      </c>
      <c r="K43" s="15"/>
      <c r="L43" s="38">
        <f>SUM(B43+D43+F43+H43-J43-K43)</f>
        <v>11</v>
      </c>
    </row>
    <row r="44" spans="1:12" ht="16.5" customHeight="1">
      <c r="A44" s="34" t="s">
        <v>124</v>
      </c>
      <c r="B44" s="53">
        <v>9</v>
      </c>
      <c r="C44" s="53"/>
      <c r="D44" s="53"/>
      <c r="E44" s="53"/>
      <c r="F44" s="53">
        <v>1</v>
      </c>
      <c r="G44" s="53"/>
      <c r="H44" s="53">
        <v>3</v>
      </c>
      <c r="I44" s="53"/>
      <c r="J44" s="15">
        <v>3</v>
      </c>
      <c r="K44" s="15"/>
      <c r="L44" s="38">
        <f>SUM(B44+D44+F44+H44-J44-K44)</f>
        <v>10</v>
      </c>
    </row>
    <row r="45" spans="1:12" ht="16.5" customHeight="1">
      <c r="A45" s="34" t="s">
        <v>35</v>
      </c>
      <c r="B45" s="53">
        <v>9</v>
      </c>
      <c r="C45" s="53"/>
      <c r="D45" s="53"/>
      <c r="E45" s="53"/>
      <c r="F45" s="53">
        <v>1</v>
      </c>
      <c r="G45" s="53"/>
      <c r="H45" s="53"/>
      <c r="I45" s="53"/>
      <c r="J45" s="15"/>
      <c r="K45" s="15"/>
      <c r="L45" s="38">
        <f t="shared" si="1"/>
        <v>10</v>
      </c>
    </row>
    <row r="46" spans="1:12" ht="16.5" customHeight="1">
      <c r="A46" s="34" t="s">
        <v>89</v>
      </c>
      <c r="B46" s="53">
        <v>8</v>
      </c>
      <c r="C46" s="53"/>
      <c r="D46" s="53">
        <v>1</v>
      </c>
      <c r="E46" s="53"/>
      <c r="F46" s="53"/>
      <c r="G46" s="53"/>
      <c r="H46" s="53">
        <v>1</v>
      </c>
      <c r="I46" s="53"/>
      <c r="J46" s="15"/>
      <c r="K46" s="15"/>
      <c r="L46" s="38">
        <f t="shared" si="1"/>
        <v>10</v>
      </c>
    </row>
    <row r="47" spans="1:12" ht="16.5" customHeight="1">
      <c r="A47" s="34" t="s">
        <v>41</v>
      </c>
      <c r="B47" s="53">
        <v>9</v>
      </c>
      <c r="C47" s="53"/>
      <c r="D47" s="53"/>
      <c r="E47" s="53"/>
      <c r="F47" s="53"/>
      <c r="G47" s="53"/>
      <c r="H47" s="53"/>
      <c r="I47" s="53"/>
      <c r="J47" s="15"/>
      <c r="K47" s="15"/>
      <c r="L47" s="38">
        <f t="shared" si="1"/>
        <v>9</v>
      </c>
    </row>
    <row r="48" spans="1:12" ht="16.5" customHeight="1">
      <c r="A48" s="34" t="s">
        <v>133</v>
      </c>
      <c r="B48" s="53">
        <v>5</v>
      </c>
      <c r="C48" s="53"/>
      <c r="D48" s="53"/>
      <c r="E48" s="53"/>
      <c r="F48" s="53"/>
      <c r="G48" s="53"/>
      <c r="H48" s="53"/>
      <c r="I48" s="53"/>
      <c r="J48" s="15"/>
      <c r="K48" s="15"/>
      <c r="L48" s="38">
        <f>SUM(B48+D48+F48+H48-J48-K48)</f>
        <v>5</v>
      </c>
    </row>
    <row r="49" spans="1:12" ht="16.5" customHeight="1">
      <c r="A49" s="34" t="s">
        <v>151</v>
      </c>
      <c r="B49" s="69">
        <v>4</v>
      </c>
      <c r="C49" s="70"/>
      <c r="D49" s="69"/>
      <c r="E49" s="70"/>
      <c r="F49" s="69">
        <v>3</v>
      </c>
      <c r="G49" s="70"/>
      <c r="H49" s="69">
        <v>1</v>
      </c>
      <c r="I49" s="70"/>
      <c r="J49" s="15">
        <v>2</v>
      </c>
      <c r="K49" s="15">
        <v>1</v>
      </c>
      <c r="L49" s="38">
        <f>SUM(B49+D49+F49+H49-J49-K49)</f>
        <v>5</v>
      </c>
    </row>
    <row r="50" spans="1:12" ht="16.5" customHeight="1">
      <c r="A50" s="34" t="s">
        <v>87</v>
      </c>
      <c r="B50" s="53">
        <v>4</v>
      </c>
      <c r="C50" s="53"/>
      <c r="D50" s="53"/>
      <c r="E50" s="53"/>
      <c r="F50" s="53"/>
      <c r="G50" s="53"/>
      <c r="H50" s="53"/>
      <c r="I50" s="53"/>
      <c r="J50" s="15"/>
      <c r="K50" s="15"/>
      <c r="L50" s="38">
        <f t="shared" si="1"/>
        <v>4</v>
      </c>
    </row>
    <row r="51" spans="1:12" ht="16.5" customHeight="1">
      <c r="A51" s="34" t="s">
        <v>126</v>
      </c>
      <c r="B51" s="53">
        <v>4</v>
      </c>
      <c r="C51" s="53"/>
      <c r="D51" s="53"/>
      <c r="E51" s="53"/>
      <c r="F51" s="53"/>
      <c r="G51" s="53"/>
      <c r="H51" s="53"/>
      <c r="I51" s="53"/>
      <c r="J51" s="15"/>
      <c r="K51" s="15"/>
      <c r="L51" s="38">
        <f t="shared" si="1"/>
        <v>4</v>
      </c>
    </row>
    <row r="52" spans="1:12" ht="16.5" customHeight="1">
      <c r="A52" s="34" t="s">
        <v>86</v>
      </c>
      <c r="B52" s="53">
        <v>4</v>
      </c>
      <c r="C52" s="53"/>
      <c r="D52" s="53"/>
      <c r="E52" s="53"/>
      <c r="F52" s="53"/>
      <c r="G52" s="53"/>
      <c r="H52" s="53"/>
      <c r="I52" s="53"/>
      <c r="J52" s="15"/>
      <c r="K52" s="15"/>
      <c r="L52" s="38">
        <f>SUM(B52+D52+F52+H52-J52-K52)</f>
        <v>4</v>
      </c>
    </row>
    <row r="53" spans="1:12" ht="16.5" customHeight="1">
      <c r="A53" s="34" t="s">
        <v>101</v>
      </c>
      <c r="B53" s="53">
        <v>3</v>
      </c>
      <c r="C53" s="53"/>
      <c r="D53" s="53"/>
      <c r="E53" s="53"/>
      <c r="F53" s="53"/>
      <c r="G53" s="53"/>
      <c r="H53" s="53"/>
      <c r="I53" s="53"/>
      <c r="J53" s="15"/>
      <c r="K53" s="15"/>
      <c r="L53" s="38">
        <f t="shared" si="1"/>
        <v>3</v>
      </c>
    </row>
    <row r="54" spans="1:12" ht="16.5" customHeight="1">
      <c r="A54" s="34" t="s">
        <v>125</v>
      </c>
      <c r="B54" s="53">
        <v>4</v>
      </c>
      <c r="C54" s="53"/>
      <c r="D54" s="53"/>
      <c r="E54" s="53"/>
      <c r="F54" s="53"/>
      <c r="G54" s="53"/>
      <c r="H54" s="53"/>
      <c r="I54" s="53"/>
      <c r="J54" s="15">
        <v>1</v>
      </c>
      <c r="K54" s="15"/>
      <c r="L54" s="38">
        <f t="shared" si="1"/>
        <v>3</v>
      </c>
    </row>
    <row r="55" spans="1:12" ht="16.5" customHeight="1">
      <c r="A55" s="34" t="s">
        <v>143</v>
      </c>
      <c r="B55" s="53">
        <v>2</v>
      </c>
      <c r="C55" s="53"/>
      <c r="D55" s="53"/>
      <c r="E55" s="53"/>
      <c r="F55" s="53"/>
      <c r="G55" s="53"/>
      <c r="H55" s="53"/>
      <c r="I55" s="53"/>
      <c r="J55" s="15"/>
      <c r="K55" s="15"/>
      <c r="L55" s="38">
        <f t="shared" si="1"/>
        <v>2</v>
      </c>
    </row>
    <row r="56" spans="1:12" ht="16.5" customHeight="1">
      <c r="A56" s="34" t="s">
        <v>135</v>
      </c>
      <c r="B56" s="53">
        <v>2</v>
      </c>
      <c r="C56" s="53"/>
      <c r="D56" s="53"/>
      <c r="E56" s="53"/>
      <c r="F56" s="53"/>
      <c r="G56" s="53"/>
      <c r="H56" s="53"/>
      <c r="I56" s="53"/>
      <c r="J56" s="15"/>
      <c r="K56" s="15"/>
      <c r="L56" s="38">
        <f t="shared" si="1"/>
        <v>2</v>
      </c>
    </row>
    <row r="57" spans="1:12" ht="16.5" customHeight="1">
      <c r="A57" s="34" t="s">
        <v>156</v>
      </c>
      <c r="B57" s="53">
        <v>1</v>
      </c>
      <c r="C57" s="53"/>
      <c r="D57" s="53"/>
      <c r="E57" s="53"/>
      <c r="F57" s="53"/>
      <c r="G57" s="53"/>
      <c r="H57" s="53"/>
      <c r="I57" s="53"/>
      <c r="J57" s="15"/>
      <c r="K57" s="15"/>
      <c r="L57" s="38">
        <f>SUM(B57+D57+F57+H57-J57-K57)</f>
        <v>1</v>
      </c>
    </row>
    <row r="58" spans="1:12" ht="16.5" customHeight="1">
      <c r="A58" s="34" t="s">
        <v>158</v>
      </c>
      <c r="B58" s="69">
        <v>1</v>
      </c>
      <c r="C58" s="70"/>
      <c r="D58" s="69"/>
      <c r="E58" s="70"/>
      <c r="F58" s="69"/>
      <c r="G58" s="70"/>
      <c r="H58" s="69"/>
      <c r="I58" s="70"/>
      <c r="J58" s="15"/>
      <c r="K58" s="15"/>
      <c r="L58" s="38">
        <f>SUM(B58+D58+F58+H58-J58-K58)</f>
        <v>1</v>
      </c>
    </row>
    <row r="59" spans="1:12" ht="16.5" customHeight="1">
      <c r="A59" s="34" t="s">
        <v>146</v>
      </c>
      <c r="B59" s="53">
        <v>1</v>
      </c>
      <c r="C59" s="53"/>
      <c r="D59" s="53"/>
      <c r="E59" s="53"/>
      <c r="F59" s="53"/>
      <c r="G59" s="53"/>
      <c r="H59" s="53"/>
      <c r="I59" s="53"/>
      <c r="J59" s="15">
        <v>1</v>
      </c>
      <c r="K59" s="15"/>
      <c r="L59" s="38">
        <f>SUM(B59+D59+F59+H59-J59-K59)</f>
        <v>0</v>
      </c>
    </row>
  </sheetData>
  <mergeCells count="184">
    <mergeCell ref="B58:C58"/>
    <mergeCell ref="D58:E58"/>
    <mergeCell ref="F58:G58"/>
    <mergeCell ref="H58:I58"/>
    <mergeCell ref="B59:C59"/>
    <mergeCell ref="D59:E59"/>
    <mergeCell ref="F59:G59"/>
    <mergeCell ref="H59:I59"/>
    <mergeCell ref="B49:C49"/>
    <mergeCell ref="D49:E49"/>
    <mergeCell ref="F49:G49"/>
    <mergeCell ref="H49:I49"/>
    <mergeCell ref="H56:I56"/>
    <mergeCell ref="B48:C48"/>
    <mergeCell ref="D48:E48"/>
    <mergeCell ref="F48:G48"/>
    <mergeCell ref="H48:I48"/>
    <mergeCell ref="B52:C52"/>
    <mergeCell ref="D52:E52"/>
    <mergeCell ref="F52:G52"/>
    <mergeCell ref="H52:I52"/>
    <mergeCell ref="F51:G51"/>
    <mergeCell ref="E21:G21"/>
    <mergeCell ref="B56:C56"/>
    <mergeCell ref="D56:E56"/>
    <mergeCell ref="F56:G56"/>
    <mergeCell ref="E24:G24"/>
    <mergeCell ref="D31:E31"/>
    <mergeCell ref="F27:G27"/>
    <mergeCell ref="D40:E40"/>
    <mergeCell ref="B40:C40"/>
    <mergeCell ref="B27:C27"/>
    <mergeCell ref="K24:L24"/>
    <mergeCell ref="K14:L14"/>
    <mergeCell ref="B55:C55"/>
    <mergeCell ref="D55:E55"/>
    <mergeCell ref="F55:G55"/>
    <mergeCell ref="H55:I55"/>
    <mergeCell ref="E23:G23"/>
    <mergeCell ref="H38:I38"/>
    <mergeCell ref="H39:I39"/>
    <mergeCell ref="F43:G43"/>
    <mergeCell ref="E4:G4"/>
    <mergeCell ref="E14:G14"/>
    <mergeCell ref="E16:G16"/>
    <mergeCell ref="E18:G18"/>
    <mergeCell ref="E15:G15"/>
    <mergeCell ref="E17:G17"/>
    <mergeCell ref="E8:G8"/>
    <mergeCell ref="E10:G10"/>
    <mergeCell ref="E9:G9"/>
    <mergeCell ref="E5:G5"/>
    <mergeCell ref="H35:I35"/>
    <mergeCell ref="F35:G35"/>
    <mergeCell ref="F45:G45"/>
    <mergeCell ref="H41:I41"/>
    <mergeCell ref="H45:I45"/>
    <mergeCell ref="H37:I37"/>
    <mergeCell ref="F37:G37"/>
    <mergeCell ref="F40:G40"/>
    <mergeCell ref="F42:G42"/>
    <mergeCell ref="H42:I42"/>
    <mergeCell ref="H50:I50"/>
    <mergeCell ref="F50:G50"/>
    <mergeCell ref="H47:I47"/>
    <mergeCell ref="F46:G46"/>
    <mergeCell ref="H43:I43"/>
    <mergeCell ref="K23:L23"/>
    <mergeCell ref="K9:L9"/>
    <mergeCell ref="K17:L17"/>
    <mergeCell ref="K16:L16"/>
    <mergeCell ref="K12:L12"/>
    <mergeCell ref="K21:L21"/>
    <mergeCell ref="K10:L10"/>
    <mergeCell ref="K15:L15"/>
    <mergeCell ref="H26:I26"/>
    <mergeCell ref="A25:L25"/>
    <mergeCell ref="B26:C26"/>
    <mergeCell ref="D26:E26"/>
    <mergeCell ref="F26:G26"/>
    <mergeCell ref="K8:L8"/>
    <mergeCell ref="E11:G11"/>
    <mergeCell ref="K11:L11"/>
    <mergeCell ref="K22:L22"/>
    <mergeCell ref="E22:G22"/>
    <mergeCell ref="E13:G13"/>
    <mergeCell ref="K13:L13"/>
    <mergeCell ref="E19:G19"/>
    <mergeCell ref="K19:L19"/>
    <mergeCell ref="K18:L18"/>
    <mergeCell ref="K7:L7"/>
    <mergeCell ref="E1:L1"/>
    <mergeCell ref="E12:G12"/>
    <mergeCell ref="E3:G3"/>
    <mergeCell ref="K3:L3"/>
    <mergeCell ref="K2:L2"/>
    <mergeCell ref="E2:G2"/>
    <mergeCell ref="E6:G6"/>
    <mergeCell ref="K6:L6"/>
    <mergeCell ref="K5:L5"/>
    <mergeCell ref="H40:I40"/>
    <mergeCell ref="F39:G39"/>
    <mergeCell ref="F31:G31"/>
    <mergeCell ref="H27:I27"/>
    <mergeCell ref="H28:I28"/>
    <mergeCell ref="F38:G38"/>
    <mergeCell ref="H30:I30"/>
    <mergeCell ref="H33:I33"/>
    <mergeCell ref="H34:I34"/>
    <mergeCell ref="H31:I31"/>
    <mergeCell ref="H29:I29"/>
    <mergeCell ref="F28:G28"/>
    <mergeCell ref="F29:G29"/>
    <mergeCell ref="B39:C39"/>
    <mergeCell ref="D39:E39"/>
    <mergeCell ref="D32:E32"/>
    <mergeCell ref="B34:C34"/>
    <mergeCell ref="D34:E34"/>
    <mergeCell ref="B37:C37"/>
    <mergeCell ref="B28:C28"/>
    <mergeCell ref="D28:E28"/>
    <mergeCell ref="D27:E27"/>
    <mergeCell ref="D45:E45"/>
    <mergeCell ref="B29:C29"/>
    <mergeCell ref="D29:E29"/>
    <mergeCell ref="D36:E36"/>
    <mergeCell ref="D37:E37"/>
    <mergeCell ref="B30:C30"/>
    <mergeCell ref="B33:C33"/>
    <mergeCell ref="D30:E30"/>
    <mergeCell ref="D33:E33"/>
    <mergeCell ref="B31:C31"/>
    <mergeCell ref="D54:E54"/>
    <mergeCell ref="B32:C32"/>
    <mergeCell ref="B45:C45"/>
    <mergeCell ref="B41:C41"/>
    <mergeCell ref="B46:C46"/>
    <mergeCell ref="B38:C38"/>
    <mergeCell ref="B51:C51"/>
    <mergeCell ref="B35:C35"/>
    <mergeCell ref="B42:C42"/>
    <mergeCell ref="B36:C36"/>
    <mergeCell ref="B53:C53"/>
    <mergeCell ref="D53:E53"/>
    <mergeCell ref="B50:C50"/>
    <mergeCell ref="B43:C43"/>
    <mergeCell ref="B47:C47"/>
    <mergeCell ref="D47:E47"/>
    <mergeCell ref="D50:E50"/>
    <mergeCell ref="D43:E43"/>
    <mergeCell ref="D46:E46"/>
    <mergeCell ref="D42:E42"/>
    <mergeCell ref="H53:I53"/>
    <mergeCell ref="E7:G7"/>
    <mergeCell ref="F41:G41"/>
    <mergeCell ref="F53:G53"/>
    <mergeCell ref="F36:G36"/>
    <mergeCell ref="F30:G30"/>
    <mergeCell ref="D41:E41"/>
    <mergeCell ref="F33:G33"/>
    <mergeCell ref="D35:E35"/>
    <mergeCell ref="F47:G47"/>
    <mergeCell ref="K4:L4"/>
    <mergeCell ref="H46:I46"/>
    <mergeCell ref="F32:G32"/>
    <mergeCell ref="H36:I36"/>
    <mergeCell ref="H32:I32"/>
    <mergeCell ref="F34:G34"/>
    <mergeCell ref="E20:G20"/>
    <mergeCell ref="K20:L20"/>
    <mergeCell ref="D38:E38"/>
    <mergeCell ref="H54:I54"/>
    <mergeCell ref="B44:C44"/>
    <mergeCell ref="D44:E44"/>
    <mergeCell ref="F44:G44"/>
    <mergeCell ref="H44:I44"/>
    <mergeCell ref="F54:G54"/>
    <mergeCell ref="D51:E51"/>
    <mergeCell ref="H51:I51"/>
    <mergeCell ref="B54:C54"/>
    <mergeCell ref="B57:C57"/>
    <mergeCell ref="D57:E57"/>
    <mergeCell ref="F57:G57"/>
    <mergeCell ref="H57:I57"/>
  </mergeCells>
  <printOptions horizontalCentered="1" verticalCentered="1"/>
  <pageMargins left="0" right="0" top="0" bottom="0" header="0" footer="0"/>
  <pageSetup horizontalDpi="300" verticalDpi="300" orientation="landscape" paperSize="9" r:id="rId3"/>
  <legacyDrawing r:id="rId2"/>
  <oleObjects>
    <oleObject progId="MSPhotoEd.3" shapeId="266510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="60" zoomScaleNormal="60" workbookViewId="0" topLeftCell="A1">
      <selection activeCell="R34" sqref="R34"/>
    </sheetView>
  </sheetViews>
  <sheetFormatPr defaultColWidth="9.140625" defaultRowHeight="12.75"/>
  <cols>
    <col min="1" max="1" width="28.57421875" style="0" customWidth="1"/>
    <col min="2" max="3" width="10.7109375" style="0" customWidth="1"/>
    <col min="4" max="4" width="8.8515625" style="0" customWidth="1"/>
    <col min="6" max="6" width="9.00390625" style="0" customWidth="1"/>
    <col min="7" max="7" width="8.421875" style="0" customWidth="1"/>
    <col min="8" max="8" width="8.57421875" style="0" customWidth="1"/>
    <col min="9" max="9" width="7.8515625" style="0" customWidth="1"/>
    <col min="10" max="10" width="10.00390625" style="0" customWidth="1"/>
    <col min="11" max="11" width="8.421875" style="0" customWidth="1"/>
    <col min="12" max="13" width="8.8515625" style="0" customWidth="1"/>
  </cols>
  <sheetData>
    <row r="1" spans="1:14" ht="15.75" customHeight="1">
      <c r="A1" s="72" t="s">
        <v>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2"/>
    </row>
    <row r="2" spans="1:13" s="1" customFormat="1" ht="15.75" customHeight="1">
      <c r="A2" s="39" t="s">
        <v>3</v>
      </c>
      <c r="B2" s="39" t="s">
        <v>6</v>
      </c>
      <c r="C2" s="39" t="s">
        <v>5</v>
      </c>
      <c r="D2" s="39" t="s">
        <v>1</v>
      </c>
      <c r="E2" s="39" t="s">
        <v>0</v>
      </c>
      <c r="F2" s="39" t="s">
        <v>2</v>
      </c>
      <c r="G2" s="39" t="s">
        <v>13</v>
      </c>
      <c r="H2" s="39" t="s">
        <v>12</v>
      </c>
      <c r="I2" s="39" t="s">
        <v>90</v>
      </c>
      <c r="J2" s="39" t="s">
        <v>9</v>
      </c>
      <c r="K2" s="39" t="s">
        <v>4</v>
      </c>
      <c r="L2" s="39" t="s">
        <v>11</v>
      </c>
      <c r="M2" s="39" t="s">
        <v>14</v>
      </c>
    </row>
    <row r="3" spans="1:13" s="1" customFormat="1" ht="15.75" customHeight="1">
      <c r="A3" s="26" t="s">
        <v>44</v>
      </c>
      <c r="B3" s="31">
        <v>1</v>
      </c>
      <c r="C3" s="31"/>
      <c r="D3" s="31"/>
      <c r="E3" s="31">
        <f>SUM(B3:C3)</f>
        <v>1</v>
      </c>
      <c r="F3" s="31"/>
      <c r="G3" s="31">
        <v>3</v>
      </c>
      <c r="H3" s="31"/>
      <c r="I3" s="31">
        <v>7</v>
      </c>
      <c r="J3" s="31">
        <v>16</v>
      </c>
      <c r="K3" s="31"/>
      <c r="L3" s="31"/>
      <c r="M3" s="31"/>
    </row>
    <row r="4" spans="1:13" s="1" customFormat="1" ht="15.75" customHeight="1">
      <c r="A4" s="26" t="s">
        <v>130</v>
      </c>
      <c r="B4" s="31"/>
      <c r="C4" s="31"/>
      <c r="D4" s="31"/>
      <c r="E4" s="31"/>
      <c r="F4" s="31"/>
      <c r="G4" s="31"/>
      <c r="H4" s="31"/>
      <c r="I4" s="31">
        <v>2</v>
      </c>
      <c r="J4" s="31">
        <v>1</v>
      </c>
      <c r="K4" s="31">
        <v>1</v>
      </c>
      <c r="L4" s="31"/>
      <c r="M4" s="31"/>
    </row>
    <row r="5" spans="1:13" s="1" customFormat="1" ht="15.75" customHeight="1">
      <c r="A5" s="26" t="s">
        <v>40</v>
      </c>
      <c r="B5" s="31"/>
      <c r="C5" s="31"/>
      <c r="D5" s="31"/>
      <c r="E5" s="31"/>
      <c r="F5" s="31"/>
      <c r="G5" s="31"/>
      <c r="H5" s="31"/>
      <c r="I5" s="31"/>
      <c r="J5" s="31">
        <v>4</v>
      </c>
      <c r="K5" s="31"/>
      <c r="L5" s="31"/>
      <c r="M5" s="31"/>
    </row>
    <row r="6" spans="1:13" s="1" customFormat="1" ht="15.75" customHeight="1">
      <c r="A6" s="26" t="s">
        <v>114</v>
      </c>
      <c r="B6" s="31"/>
      <c r="C6" s="31"/>
      <c r="D6" s="31"/>
      <c r="E6" s="31"/>
      <c r="F6" s="31"/>
      <c r="G6" s="31"/>
      <c r="H6" s="31"/>
      <c r="I6" s="31"/>
      <c r="J6" s="31">
        <v>1</v>
      </c>
      <c r="K6" s="31"/>
      <c r="L6" s="31"/>
      <c r="M6" s="31"/>
    </row>
    <row r="7" spans="1:13" s="1" customFormat="1" ht="15.75" customHeight="1">
      <c r="A7" s="26" t="s">
        <v>50</v>
      </c>
      <c r="B7" s="31">
        <v>6</v>
      </c>
      <c r="C7" s="31">
        <v>2</v>
      </c>
      <c r="D7" s="31">
        <v>1</v>
      </c>
      <c r="E7" s="31">
        <f>SUM(B7:C7)</f>
        <v>8</v>
      </c>
      <c r="F7" s="31">
        <v>1</v>
      </c>
      <c r="G7" s="31">
        <v>1</v>
      </c>
      <c r="H7" s="31"/>
      <c r="I7" s="31">
        <v>6</v>
      </c>
      <c r="J7" s="31">
        <v>15</v>
      </c>
      <c r="K7" s="31">
        <v>4</v>
      </c>
      <c r="L7" s="31">
        <v>1</v>
      </c>
      <c r="M7" s="31">
        <v>6</v>
      </c>
    </row>
    <row r="8" spans="1:13" s="1" customFormat="1" ht="15.75" customHeight="1">
      <c r="A8" s="26" t="s">
        <v>49</v>
      </c>
      <c r="B8" s="31"/>
      <c r="C8" s="31">
        <v>3</v>
      </c>
      <c r="D8" s="31"/>
      <c r="E8" s="31">
        <f>SUM(B8:C8)</f>
        <v>3</v>
      </c>
      <c r="F8" s="31">
        <v>1</v>
      </c>
      <c r="G8" s="31">
        <v>3</v>
      </c>
      <c r="H8" s="31"/>
      <c r="I8" s="31">
        <v>2</v>
      </c>
      <c r="J8" s="31">
        <v>8</v>
      </c>
      <c r="K8" s="31">
        <v>5</v>
      </c>
      <c r="L8" s="31">
        <v>3</v>
      </c>
      <c r="M8" s="31">
        <v>2</v>
      </c>
    </row>
    <row r="9" spans="1:13" s="1" customFormat="1" ht="15.75" customHeight="1">
      <c r="A9" s="26" t="s">
        <v>100</v>
      </c>
      <c r="B9" s="31"/>
      <c r="C9" s="31"/>
      <c r="D9" s="31"/>
      <c r="E9" s="31"/>
      <c r="F9" s="31"/>
      <c r="G9" s="31"/>
      <c r="H9" s="31"/>
      <c r="I9" s="31"/>
      <c r="J9" s="31"/>
      <c r="K9" s="31">
        <v>3</v>
      </c>
      <c r="L9" s="31">
        <v>2</v>
      </c>
      <c r="M9" s="31"/>
    </row>
    <row r="10" spans="1:13" s="1" customFormat="1" ht="15.75" customHeight="1">
      <c r="A10" s="26" t="s">
        <v>159</v>
      </c>
      <c r="B10" s="31"/>
      <c r="C10" s="31"/>
      <c r="D10" s="31"/>
      <c r="E10" s="31"/>
      <c r="F10" s="31"/>
      <c r="G10" s="31"/>
      <c r="H10" s="31"/>
      <c r="I10" s="31"/>
      <c r="J10" s="31"/>
      <c r="K10" s="31">
        <v>1</v>
      </c>
      <c r="L10" s="31"/>
      <c r="M10" s="31"/>
    </row>
    <row r="11" spans="1:13" s="1" customFormat="1" ht="15.75" customHeight="1">
      <c r="A11" s="26" t="s">
        <v>153</v>
      </c>
      <c r="B11" s="31"/>
      <c r="C11" s="31"/>
      <c r="D11" s="31"/>
      <c r="E11" s="31"/>
      <c r="F11" s="31"/>
      <c r="G11" s="31"/>
      <c r="H11" s="31"/>
      <c r="I11" s="31"/>
      <c r="J11" s="31"/>
      <c r="K11" s="31">
        <v>1</v>
      </c>
      <c r="L11" s="31"/>
      <c r="M11" s="31"/>
    </row>
    <row r="12" spans="1:13" ht="15.75" customHeight="1">
      <c r="A12" s="26" t="s">
        <v>51</v>
      </c>
      <c r="B12" s="31">
        <v>11</v>
      </c>
      <c r="C12" s="31">
        <v>6</v>
      </c>
      <c r="D12" s="31">
        <v>1</v>
      </c>
      <c r="E12" s="31">
        <f>SUM(B12:C12)</f>
        <v>17</v>
      </c>
      <c r="F12" s="31"/>
      <c r="G12" s="31">
        <v>2</v>
      </c>
      <c r="H12" s="31"/>
      <c r="I12" s="31">
        <v>3</v>
      </c>
      <c r="J12" s="31">
        <v>11</v>
      </c>
      <c r="K12" s="31">
        <v>2</v>
      </c>
      <c r="L12" s="31">
        <v>2</v>
      </c>
      <c r="M12" s="31">
        <v>11</v>
      </c>
    </row>
    <row r="13" spans="1:13" ht="15.75" customHeight="1">
      <c r="A13" s="26" t="s">
        <v>127</v>
      </c>
      <c r="B13" s="31">
        <v>4</v>
      </c>
      <c r="C13" s="31"/>
      <c r="D13" s="31"/>
      <c r="E13" s="31">
        <f>SUM(B13:C13)</f>
        <v>4</v>
      </c>
      <c r="F13" s="31"/>
      <c r="G13" s="31">
        <v>1</v>
      </c>
      <c r="H13" s="31"/>
      <c r="I13" s="31">
        <v>2</v>
      </c>
      <c r="J13" s="31">
        <v>4</v>
      </c>
      <c r="K13" s="31">
        <v>1</v>
      </c>
      <c r="L13" s="31">
        <v>1</v>
      </c>
      <c r="M13" s="31">
        <v>3</v>
      </c>
    </row>
    <row r="14" spans="1:13" ht="15.75" customHeight="1">
      <c r="A14" s="26" t="s">
        <v>52</v>
      </c>
      <c r="B14" s="31">
        <v>5</v>
      </c>
      <c r="C14" s="31">
        <v>3</v>
      </c>
      <c r="D14" s="31">
        <v>1</v>
      </c>
      <c r="E14" s="31">
        <f aca="true" t="shared" si="0" ref="E14:E35">SUM(B14:C14)</f>
        <v>8</v>
      </c>
      <c r="F14" s="31"/>
      <c r="G14" s="41">
        <v>5</v>
      </c>
      <c r="H14" s="31"/>
      <c r="I14" s="31">
        <v>3</v>
      </c>
      <c r="J14" s="31">
        <v>18</v>
      </c>
      <c r="K14" s="31"/>
      <c r="L14" s="31"/>
      <c r="M14" s="31">
        <v>2</v>
      </c>
    </row>
    <row r="15" spans="1:13" ht="15.75" customHeight="1">
      <c r="A15" s="26" t="s">
        <v>33</v>
      </c>
      <c r="B15" s="31">
        <v>27</v>
      </c>
      <c r="C15" s="31">
        <v>20</v>
      </c>
      <c r="D15" s="31">
        <v>5</v>
      </c>
      <c r="E15" s="31">
        <f t="shared" si="0"/>
        <v>47</v>
      </c>
      <c r="F15" s="31">
        <v>3</v>
      </c>
      <c r="G15" s="31">
        <v>3</v>
      </c>
      <c r="H15" s="31"/>
      <c r="I15" s="31">
        <v>17</v>
      </c>
      <c r="J15" s="31">
        <v>16</v>
      </c>
      <c r="K15" s="31">
        <v>3</v>
      </c>
      <c r="L15" s="31">
        <v>3</v>
      </c>
      <c r="M15" s="31">
        <v>4</v>
      </c>
    </row>
    <row r="16" spans="1:13" ht="15.75" customHeight="1">
      <c r="A16" s="26" t="s">
        <v>73</v>
      </c>
      <c r="B16" s="31">
        <v>3</v>
      </c>
      <c r="C16" s="31">
        <v>5</v>
      </c>
      <c r="D16" s="31">
        <v>1</v>
      </c>
      <c r="E16" s="31">
        <f t="shared" si="0"/>
        <v>8</v>
      </c>
      <c r="F16" s="31"/>
      <c r="G16" s="31"/>
      <c r="H16" s="31"/>
      <c r="I16" s="31">
        <v>4</v>
      </c>
      <c r="J16" s="31">
        <v>4</v>
      </c>
      <c r="K16" s="31">
        <v>10</v>
      </c>
      <c r="L16" s="31">
        <v>9</v>
      </c>
      <c r="M16" s="31">
        <v>4</v>
      </c>
    </row>
    <row r="17" spans="1:13" ht="15.75" customHeight="1">
      <c r="A17" s="26" t="s">
        <v>119</v>
      </c>
      <c r="B17" s="31">
        <v>2</v>
      </c>
      <c r="C17" s="31">
        <v>4</v>
      </c>
      <c r="D17" s="31"/>
      <c r="E17" s="31">
        <v>2</v>
      </c>
      <c r="F17" s="31">
        <v>1</v>
      </c>
      <c r="G17" s="31">
        <v>3</v>
      </c>
      <c r="H17" s="31"/>
      <c r="I17" s="31">
        <v>11</v>
      </c>
      <c r="J17" s="31">
        <v>9</v>
      </c>
      <c r="K17" s="31"/>
      <c r="L17" s="31"/>
      <c r="M17" s="31">
        <v>2</v>
      </c>
    </row>
    <row r="18" spans="1:13" ht="15.75" customHeight="1">
      <c r="A18" s="26" t="s">
        <v>74</v>
      </c>
      <c r="B18" s="31"/>
      <c r="C18" s="31">
        <v>2</v>
      </c>
      <c r="D18" s="31"/>
      <c r="E18" s="31">
        <f t="shared" si="0"/>
        <v>2</v>
      </c>
      <c r="F18" s="31"/>
      <c r="G18" s="31"/>
      <c r="H18" s="31"/>
      <c r="I18" s="31">
        <v>2</v>
      </c>
      <c r="J18" s="31">
        <v>3</v>
      </c>
      <c r="K18" s="31">
        <v>1</v>
      </c>
      <c r="L18" s="31"/>
      <c r="M18" s="31">
        <v>3</v>
      </c>
    </row>
    <row r="19" spans="1:13" ht="15.75" customHeight="1">
      <c r="A19" s="26" t="s">
        <v>53</v>
      </c>
      <c r="B19" s="31">
        <v>19</v>
      </c>
      <c r="C19" s="31">
        <v>17</v>
      </c>
      <c r="D19" s="31">
        <v>7</v>
      </c>
      <c r="E19" s="31">
        <f t="shared" si="0"/>
        <v>36</v>
      </c>
      <c r="F19" s="31">
        <v>1</v>
      </c>
      <c r="G19" s="31">
        <v>1</v>
      </c>
      <c r="H19" s="31"/>
      <c r="I19" s="31">
        <v>4</v>
      </c>
      <c r="J19" s="31">
        <v>11</v>
      </c>
      <c r="K19" s="31">
        <v>5</v>
      </c>
      <c r="L19" s="31">
        <v>5</v>
      </c>
      <c r="M19" s="31">
        <v>5</v>
      </c>
    </row>
    <row r="20" spans="1:13" ht="15.75" customHeight="1">
      <c r="A20" s="26" t="s">
        <v>19</v>
      </c>
      <c r="B20" s="31">
        <v>32</v>
      </c>
      <c r="C20" s="31">
        <v>23</v>
      </c>
      <c r="D20" s="31">
        <v>15</v>
      </c>
      <c r="E20" s="31">
        <f t="shared" si="0"/>
        <v>55</v>
      </c>
      <c r="F20" s="31">
        <v>2</v>
      </c>
      <c r="G20" s="40">
        <v>2</v>
      </c>
      <c r="H20" s="31"/>
      <c r="I20" s="31">
        <v>11</v>
      </c>
      <c r="J20" s="31">
        <v>21</v>
      </c>
      <c r="K20" s="31"/>
      <c r="L20" s="31"/>
      <c r="M20" s="31">
        <v>5</v>
      </c>
    </row>
    <row r="21" spans="1:13" ht="15.75" customHeight="1">
      <c r="A21" s="26" t="s">
        <v>20</v>
      </c>
      <c r="B21" s="31">
        <v>3</v>
      </c>
      <c r="C21" s="31">
        <v>3</v>
      </c>
      <c r="D21" s="31"/>
      <c r="E21" s="31">
        <f t="shared" si="0"/>
        <v>6</v>
      </c>
      <c r="F21" s="31">
        <v>5</v>
      </c>
      <c r="G21" s="31"/>
      <c r="H21" s="31"/>
      <c r="I21" s="31"/>
      <c r="J21" s="31">
        <v>6</v>
      </c>
      <c r="K21" s="31">
        <v>6</v>
      </c>
      <c r="L21" s="31">
        <v>6</v>
      </c>
      <c r="M21" s="31">
        <v>5</v>
      </c>
    </row>
    <row r="22" spans="1:13" ht="15.75" customHeight="1">
      <c r="A22" s="26" t="s">
        <v>75</v>
      </c>
      <c r="B22" s="31">
        <v>1</v>
      </c>
      <c r="C22" s="31">
        <v>1</v>
      </c>
      <c r="D22" s="31"/>
      <c r="E22" s="31">
        <f t="shared" si="0"/>
        <v>2</v>
      </c>
      <c r="F22" s="31">
        <v>1</v>
      </c>
      <c r="G22" s="31"/>
      <c r="H22" s="31"/>
      <c r="I22" s="31">
        <v>1</v>
      </c>
      <c r="J22" s="31">
        <v>8</v>
      </c>
      <c r="K22" s="31">
        <v>1</v>
      </c>
      <c r="L22" s="31">
        <v>1</v>
      </c>
      <c r="M22" s="31">
        <v>2</v>
      </c>
    </row>
    <row r="23" spans="1:13" ht="15.75" customHeight="1">
      <c r="A23" s="26" t="s">
        <v>128</v>
      </c>
      <c r="B23" s="31">
        <v>1</v>
      </c>
      <c r="C23" s="31">
        <v>2</v>
      </c>
      <c r="D23" s="31"/>
      <c r="E23" s="31">
        <f t="shared" si="0"/>
        <v>3</v>
      </c>
      <c r="F23" s="31"/>
      <c r="G23" s="31"/>
      <c r="H23" s="31"/>
      <c r="I23" s="31"/>
      <c r="J23" s="31"/>
      <c r="K23" s="31">
        <v>4</v>
      </c>
      <c r="L23" s="31">
        <v>4</v>
      </c>
      <c r="M23" s="31"/>
    </row>
    <row r="24" spans="1:13" ht="15.75" customHeight="1">
      <c r="A24" s="26" t="s">
        <v>54</v>
      </c>
      <c r="B24" s="31">
        <v>3</v>
      </c>
      <c r="C24" s="31">
        <v>3</v>
      </c>
      <c r="D24" s="31"/>
      <c r="E24" s="31">
        <f t="shared" si="0"/>
        <v>6</v>
      </c>
      <c r="F24" s="31"/>
      <c r="G24" s="31">
        <v>3</v>
      </c>
      <c r="H24" s="31"/>
      <c r="I24" s="31">
        <v>9</v>
      </c>
      <c r="J24" s="31">
        <v>9</v>
      </c>
      <c r="K24" s="31">
        <v>3</v>
      </c>
      <c r="L24" s="31">
        <v>2</v>
      </c>
      <c r="M24" s="31">
        <v>3</v>
      </c>
    </row>
    <row r="25" spans="1:13" ht="15.75" customHeight="1">
      <c r="A25" s="26" t="s">
        <v>34</v>
      </c>
      <c r="B25" s="31">
        <v>7</v>
      </c>
      <c r="C25" s="31">
        <v>5</v>
      </c>
      <c r="D25" s="31"/>
      <c r="E25" s="31">
        <f t="shared" si="0"/>
        <v>12</v>
      </c>
      <c r="F25" s="31"/>
      <c r="G25" s="31">
        <v>3</v>
      </c>
      <c r="H25" s="31"/>
      <c r="I25" s="31">
        <v>10</v>
      </c>
      <c r="J25" s="31">
        <v>15</v>
      </c>
      <c r="K25" s="31">
        <v>1</v>
      </c>
      <c r="L25" s="31">
        <v>1</v>
      </c>
      <c r="M25" s="31">
        <v>3</v>
      </c>
    </row>
    <row r="26" spans="1:13" ht="15.75" customHeight="1">
      <c r="A26" s="26" t="s">
        <v>152</v>
      </c>
      <c r="B26" s="31">
        <v>3</v>
      </c>
      <c r="C26" s="31">
        <v>2</v>
      </c>
      <c r="D26" s="31"/>
      <c r="E26" s="31">
        <f t="shared" si="0"/>
        <v>5</v>
      </c>
      <c r="F26" s="31">
        <v>3</v>
      </c>
      <c r="G26" s="31">
        <v>2</v>
      </c>
      <c r="H26" s="31">
        <v>1</v>
      </c>
      <c r="I26" s="31">
        <v>6</v>
      </c>
      <c r="J26" s="31">
        <v>4</v>
      </c>
      <c r="K26" s="31"/>
      <c r="L26" s="31"/>
      <c r="M26" s="31"/>
    </row>
    <row r="27" spans="1:13" ht="15.75" customHeight="1">
      <c r="A27" s="26" t="s">
        <v>55</v>
      </c>
      <c r="B27" s="31">
        <v>4</v>
      </c>
      <c r="C27" s="31">
        <v>6</v>
      </c>
      <c r="D27" s="31"/>
      <c r="E27" s="31">
        <f t="shared" si="0"/>
        <v>10</v>
      </c>
      <c r="F27" s="31">
        <v>1</v>
      </c>
      <c r="G27" s="31">
        <v>1</v>
      </c>
      <c r="H27" s="31"/>
      <c r="I27" s="31">
        <v>7</v>
      </c>
      <c r="J27" s="31">
        <v>11</v>
      </c>
      <c r="K27" s="31"/>
      <c r="L27" s="31"/>
      <c r="M27" s="31">
        <v>3</v>
      </c>
    </row>
    <row r="28" spans="1:13" ht="15.75" customHeight="1">
      <c r="A28" s="26" t="s">
        <v>141</v>
      </c>
      <c r="B28" s="31"/>
      <c r="C28" s="31"/>
      <c r="D28" s="31"/>
      <c r="E28" s="31"/>
      <c r="F28" s="31"/>
      <c r="G28" s="31"/>
      <c r="H28" s="31"/>
      <c r="I28" s="31"/>
      <c r="J28" s="31"/>
      <c r="K28" s="31">
        <v>2</v>
      </c>
      <c r="L28" s="31"/>
      <c r="M28" s="31"/>
    </row>
    <row r="29" spans="1:13" ht="15.75" customHeight="1">
      <c r="A29" s="26" t="s">
        <v>56</v>
      </c>
      <c r="B29" s="31">
        <v>8</v>
      </c>
      <c r="C29" s="31">
        <v>3</v>
      </c>
      <c r="D29" s="31">
        <v>2</v>
      </c>
      <c r="E29" s="31">
        <f t="shared" si="0"/>
        <v>11</v>
      </c>
      <c r="F29" s="31">
        <v>1</v>
      </c>
      <c r="G29" s="31">
        <v>1</v>
      </c>
      <c r="H29" s="31"/>
      <c r="I29" s="31">
        <v>6</v>
      </c>
      <c r="J29" s="31">
        <v>14</v>
      </c>
      <c r="K29" s="31">
        <v>5</v>
      </c>
      <c r="L29" s="31">
        <v>5</v>
      </c>
      <c r="M29" s="31">
        <v>9</v>
      </c>
    </row>
    <row r="30" spans="1:13" ht="15.75" customHeight="1">
      <c r="A30" s="26" t="s">
        <v>57</v>
      </c>
      <c r="B30" s="31">
        <v>8</v>
      </c>
      <c r="C30" s="31">
        <v>11</v>
      </c>
      <c r="D30" s="31">
        <v>2</v>
      </c>
      <c r="E30" s="31">
        <f t="shared" si="0"/>
        <v>19</v>
      </c>
      <c r="F30" s="31">
        <v>4</v>
      </c>
      <c r="G30" s="31">
        <v>1</v>
      </c>
      <c r="H30" s="31"/>
      <c r="I30" s="31">
        <v>3</v>
      </c>
      <c r="J30" s="31">
        <v>6</v>
      </c>
      <c r="K30" s="31">
        <v>14</v>
      </c>
      <c r="L30" s="31">
        <v>13</v>
      </c>
      <c r="M30" s="31">
        <v>3</v>
      </c>
    </row>
    <row r="31" spans="1:13" ht="15.75" customHeight="1">
      <c r="A31" s="26" t="s">
        <v>78</v>
      </c>
      <c r="B31" s="31">
        <v>1</v>
      </c>
      <c r="C31" s="31">
        <v>4</v>
      </c>
      <c r="D31" s="31"/>
      <c r="E31" s="31">
        <f t="shared" si="0"/>
        <v>5</v>
      </c>
      <c r="F31" s="31"/>
      <c r="G31" s="31"/>
      <c r="H31" s="31"/>
      <c r="I31" s="31"/>
      <c r="J31" s="31">
        <v>1</v>
      </c>
      <c r="K31" s="31">
        <v>7</v>
      </c>
      <c r="L31" s="31">
        <v>7</v>
      </c>
      <c r="M31" s="31">
        <v>2</v>
      </c>
    </row>
    <row r="32" spans="1:13" s="1" customFormat="1" ht="15.75" customHeight="1">
      <c r="A32" s="26" t="s">
        <v>108</v>
      </c>
      <c r="B32" s="31">
        <v>2</v>
      </c>
      <c r="C32" s="31">
        <v>1</v>
      </c>
      <c r="D32" s="31">
        <v>1</v>
      </c>
      <c r="E32" s="31">
        <f>SUM(B32:C32)</f>
        <v>3</v>
      </c>
      <c r="F32" s="31"/>
      <c r="G32" s="31"/>
      <c r="H32" s="31"/>
      <c r="I32" s="31">
        <v>3</v>
      </c>
      <c r="J32" s="31">
        <v>3</v>
      </c>
      <c r="K32" s="31">
        <v>5</v>
      </c>
      <c r="L32" s="31">
        <v>5</v>
      </c>
      <c r="M32" s="31">
        <v>1</v>
      </c>
    </row>
    <row r="33" spans="1:13" ht="15.75" customHeight="1">
      <c r="A33" s="26" t="s">
        <v>61</v>
      </c>
      <c r="B33" s="31">
        <v>5</v>
      </c>
      <c r="C33" s="31">
        <v>4</v>
      </c>
      <c r="D33" s="31">
        <v>1</v>
      </c>
      <c r="E33" s="31">
        <f t="shared" si="0"/>
        <v>9</v>
      </c>
      <c r="F33" s="31">
        <v>2</v>
      </c>
      <c r="G33" s="31">
        <v>2</v>
      </c>
      <c r="H33" s="31"/>
      <c r="I33" s="31">
        <v>7</v>
      </c>
      <c r="J33" s="31">
        <v>17</v>
      </c>
      <c r="K33" s="31">
        <v>4</v>
      </c>
      <c r="L33" s="31">
        <v>3</v>
      </c>
      <c r="M33" s="31">
        <v>2</v>
      </c>
    </row>
    <row r="34" spans="1:13" ht="15.75" customHeight="1">
      <c r="A34" s="26" t="s">
        <v>157</v>
      </c>
      <c r="B34" s="31"/>
      <c r="C34" s="31"/>
      <c r="D34" s="31"/>
      <c r="E34" s="31"/>
      <c r="F34" s="31"/>
      <c r="G34" s="31"/>
      <c r="H34" s="31"/>
      <c r="I34" s="31"/>
      <c r="J34" s="31"/>
      <c r="K34" s="31">
        <v>5</v>
      </c>
      <c r="L34" s="31">
        <v>3</v>
      </c>
      <c r="M34" s="31"/>
    </row>
    <row r="35" spans="1:13" ht="15.75" customHeight="1">
      <c r="A35" s="26" t="s">
        <v>58</v>
      </c>
      <c r="B35" s="31"/>
      <c r="C35" s="31">
        <v>3</v>
      </c>
      <c r="D35" s="31"/>
      <c r="E35" s="31">
        <f t="shared" si="0"/>
        <v>3</v>
      </c>
      <c r="F35" s="31"/>
      <c r="G35" s="31"/>
      <c r="H35" s="31"/>
      <c r="I35" s="31"/>
      <c r="J35" s="31">
        <v>6</v>
      </c>
      <c r="K35" s="31">
        <v>6</v>
      </c>
      <c r="L35" s="31">
        <v>4</v>
      </c>
      <c r="M35" s="31">
        <v>2</v>
      </c>
    </row>
    <row r="36" spans="1:13" ht="15.75" customHeight="1">
      <c r="A36" s="26" t="s">
        <v>144</v>
      </c>
      <c r="B36" s="31">
        <v>2</v>
      </c>
      <c r="C36" s="31">
        <v>1</v>
      </c>
      <c r="D36" s="31"/>
      <c r="E36" s="31">
        <v>3</v>
      </c>
      <c r="F36" s="31"/>
      <c r="G36" s="31">
        <v>1</v>
      </c>
      <c r="H36" s="31"/>
      <c r="I36" s="31"/>
      <c r="J36" s="31"/>
      <c r="K36" s="31">
        <v>1</v>
      </c>
      <c r="L36" s="31">
        <v>1</v>
      </c>
      <c r="M36" s="31"/>
    </row>
    <row r="37" spans="1:13" ht="15.75" customHeight="1">
      <c r="A37" s="39" t="s">
        <v>8</v>
      </c>
      <c r="B37" s="39">
        <f>SUM(B3:B36)</f>
        <v>158</v>
      </c>
      <c r="C37" s="39">
        <f>SUM(C3:C36)</f>
        <v>134</v>
      </c>
      <c r="D37" s="39">
        <f aca="true" t="shared" si="1" ref="D37:I37">SUM(D3:D35)</f>
        <v>37</v>
      </c>
      <c r="E37" s="39">
        <f t="shared" si="1"/>
        <v>285</v>
      </c>
      <c r="F37" s="39">
        <f t="shared" si="1"/>
        <v>26</v>
      </c>
      <c r="G37" s="39">
        <f t="shared" si="1"/>
        <v>37</v>
      </c>
      <c r="H37" s="39">
        <f t="shared" si="1"/>
        <v>1</v>
      </c>
      <c r="I37" s="39">
        <f t="shared" si="1"/>
        <v>126</v>
      </c>
      <c r="J37" s="71" t="s">
        <v>10</v>
      </c>
      <c r="K37" s="71"/>
      <c r="L37" s="71"/>
      <c r="M37" s="71"/>
    </row>
    <row r="38" spans="1:13" ht="20.25" customHeight="1">
      <c r="A38" s="19"/>
      <c r="B38" s="19"/>
      <c r="C38" s="19"/>
      <c r="D38" s="19"/>
      <c r="E38" s="19"/>
      <c r="F38" s="19"/>
      <c r="G38" s="19"/>
      <c r="H38" s="19"/>
      <c r="I38" s="19"/>
      <c r="J38" s="20"/>
      <c r="K38" s="20"/>
      <c r="L38" s="20"/>
      <c r="M38" s="20"/>
    </row>
    <row r="39" spans="1:13" ht="20.25" customHeight="1">
      <c r="A39" s="19"/>
      <c r="B39" s="19"/>
      <c r="C39" s="19"/>
      <c r="D39" s="19"/>
      <c r="E39" s="19"/>
      <c r="F39" s="19"/>
      <c r="G39" s="19"/>
      <c r="H39" s="19"/>
      <c r="I39" s="19"/>
      <c r="J39" s="20"/>
      <c r="K39" s="20"/>
      <c r="L39" s="20"/>
      <c r="M39" s="20"/>
    </row>
    <row r="40" spans="1:13" ht="20.25" customHeight="1">
      <c r="A40" s="19"/>
      <c r="B40" s="19"/>
      <c r="C40" s="19"/>
      <c r="D40" s="19"/>
      <c r="E40" s="19"/>
      <c r="F40" s="19"/>
      <c r="G40" s="19"/>
      <c r="H40" s="19"/>
      <c r="I40" s="19"/>
      <c r="J40" s="20"/>
      <c r="K40" s="20"/>
      <c r="L40" s="20"/>
      <c r="M40" s="20"/>
    </row>
    <row r="41" spans="1:13" ht="20.25" customHeight="1">
      <c r="A41" s="19"/>
      <c r="B41" s="19"/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0"/>
    </row>
    <row r="42" spans="1:13" ht="20.25" customHeight="1">
      <c r="A42" s="19"/>
      <c r="B42" s="19"/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0"/>
    </row>
    <row r="43" spans="1:13" ht="20.25" customHeight="1">
      <c r="A43" s="19"/>
      <c r="B43" s="19"/>
      <c r="C43" s="19"/>
      <c r="D43" s="19"/>
      <c r="E43" s="19"/>
      <c r="F43" s="19"/>
      <c r="G43" s="19"/>
      <c r="H43" s="19"/>
      <c r="I43" s="19"/>
      <c r="J43" s="20"/>
      <c r="K43" s="20"/>
      <c r="L43" s="20"/>
      <c r="M43" s="20"/>
    </row>
  </sheetData>
  <mergeCells count="2">
    <mergeCell ref="J37:M37"/>
    <mergeCell ref="A1:M1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nle</cp:lastModifiedBy>
  <cp:lastPrinted>2006-10-01T16:11:51Z</cp:lastPrinted>
  <dcterms:created xsi:type="dcterms:W3CDTF">2002-03-31T16:10:18Z</dcterms:created>
  <dcterms:modified xsi:type="dcterms:W3CDTF">2008-11-10T07:41:57Z</dcterms:modified>
  <cp:category/>
  <cp:version/>
  <cp:contentType/>
  <cp:contentStatus/>
</cp:coreProperties>
</file>