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0" windowWidth="16995" windowHeight="9765" activeTab="0"/>
  </bookViews>
  <sheets>
    <sheet name="Resultat Plac" sheetId="1" r:id="rId1"/>
    <sheet name="Blad1" sheetId="2" r:id="rId2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<sst xmlns="http://schemas.openxmlformats.org/spreadsheetml/2006/main" count="1257" uniqueCount="250">
  <si>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</si>
  <si>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</si>
  <si>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</si>
  <si>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</si>
  <si>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</si>
  <si>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</si>
  <si>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</si>
  <si>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</si>
  <si>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</si>
  <si>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</si>
  <si>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</si>
  <si>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</si>
  <si>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</si>
  <si>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</si>
  <si>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</si>
  <si>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</si>
  <si>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</si>
  <si>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</si>
  <si>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</si>
  <si>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</si>
  <si>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Mats Andersson</t>
  </si>
  <si>
    <t>Åby SK</t>
  </si>
  <si>
    <t>Jörgen Coursell</t>
  </si>
  <si>
    <t>Mats Egnell</t>
  </si>
  <si>
    <t>Tomas Lindh</t>
  </si>
  <si>
    <t>Ankarsrums PK</t>
  </si>
  <si>
    <t>Åke Lindvall</t>
  </si>
  <si>
    <t>Ankarsrum PK</t>
  </si>
  <si>
    <t>Claes Johansson</t>
  </si>
  <si>
    <t>Jan Isaksson</t>
  </si>
  <si>
    <t>Karl-Erik Landelius</t>
  </si>
  <si>
    <t>Rolf Carlsson</t>
  </si>
  <si>
    <t>Arne Skoog</t>
  </si>
  <si>
    <t>Finspångs PK</t>
  </si>
  <si>
    <t>Joakim Adamsson</t>
  </si>
  <si>
    <t>Peter Edvall</t>
  </si>
  <si>
    <t>Robert Johansson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</si>
  <si>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</si>
  <si>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</si>
  <si>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</si>
  <si>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</si>
  <si>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</si>
  <si>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</si>
  <si>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</si>
  <si>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</si>
  <si>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</si>
  <si>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</si>
  <si>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</si>
  <si>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</si>
  <si>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Sammanställning för klass .38 - .44 spec, .45 LC</t>
  </si>
  <si>
    <t>Ebbe Weber</t>
  </si>
  <si>
    <t>Lars-Erik Gustavsson</t>
  </si>
  <si>
    <t>Erik Karlsson</t>
  </si>
  <si>
    <t>Sven Karlsson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</si>
  <si>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</si>
  <si>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</si>
  <si>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</si>
  <si>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</si>
  <si>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</si>
  <si>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</si>
  <si>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Katrineholms PK</t>
  </si>
  <si>
    <t>Stellan Olsson</t>
  </si>
  <si>
    <t>Ola Pettersson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</si>
  <si>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</si>
  <si>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</si>
  <si>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</si>
  <si>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</si>
  <si>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</si>
  <si>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</si>
  <si>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</si>
  <si>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</si>
  <si>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</si>
  <si>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Carl Anderberg</t>
  </si>
  <si>
    <t>Mjölby PK</t>
  </si>
  <si>
    <t>Claes Gatefalc</t>
  </si>
  <si>
    <t xml:space="preserve">Pristagare, bästa 1/3 delen </t>
  </si>
  <si>
    <t>Mike Winnerstig</t>
  </si>
  <si>
    <t>Sthlms Polisen</t>
  </si>
  <si>
    <t>Pl</t>
  </si>
  <si>
    <t>TOTALT antal starter</t>
  </si>
  <si>
    <t>Valdemarsviks PK</t>
  </si>
  <si>
    <t>Niklas Bergrath</t>
  </si>
  <si>
    <t>Stockholmspolisen</t>
  </si>
  <si>
    <t>Rüdiger "Rulle" Heyn</t>
  </si>
  <si>
    <t>Bo Ragnarsson</t>
  </si>
  <si>
    <t>Bengt Skyllberg</t>
  </si>
  <si>
    <t>Joachim Westman</t>
  </si>
  <si>
    <t>Magnus Larsson</t>
  </si>
  <si>
    <t>Roy Ericsson</t>
  </si>
  <si>
    <t>Jano Mikaj</t>
  </si>
  <si>
    <t>Fredrik Pettersson</t>
  </si>
  <si>
    <t>Petri Hopia</t>
  </si>
  <si>
    <t>Mathias Johansson</t>
  </si>
  <si>
    <t>Björn Petersson</t>
  </si>
  <si>
    <t>LarsErik Almgren</t>
  </si>
  <si>
    <t>Mikael Kindblad</t>
  </si>
  <si>
    <t>Thomas Oltnäs</t>
  </si>
  <si>
    <t>V-Husby</t>
  </si>
  <si>
    <t>Joacim Backman</t>
  </si>
  <si>
    <t>Jonny Nilsson</t>
  </si>
  <si>
    <t>Katrineholm pk</t>
  </si>
  <si>
    <t>Heinz Johansson</t>
  </si>
  <si>
    <t>Rune Andersson</t>
  </si>
  <si>
    <t>Åby sk</t>
  </si>
  <si>
    <t>Guido Cristalli</t>
  </si>
  <si>
    <t>Thord Alderin</t>
  </si>
  <si>
    <t>Finspångs pk</t>
  </si>
  <si>
    <t>Gunnar Johansson</t>
  </si>
  <si>
    <t>Sten Bengtsson</t>
  </si>
  <si>
    <t>Jörgen Vadell</t>
  </si>
  <si>
    <t>Vimmerby</t>
  </si>
  <si>
    <t>Sevede Mag</t>
  </si>
  <si>
    <t>Håkan Lijegren</t>
  </si>
  <si>
    <t>Åby</t>
  </si>
  <si>
    <t>Gert Andersson</t>
  </si>
  <si>
    <t>Vargöns pk</t>
  </si>
  <si>
    <t>Ewa Andersson</t>
  </si>
  <si>
    <t>Affe Skillinghaug</t>
  </si>
  <si>
    <t>Leif Ågren</t>
  </si>
  <si>
    <t>vimmerby psk</t>
  </si>
  <si>
    <t>Vimmerby psk</t>
  </si>
  <si>
    <t>Katrineholm</t>
  </si>
  <si>
    <t>Saab</t>
  </si>
  <si>
    <t>Sammanställning för klass Fri</t>
  </si>
  <si>
    <t>Borgh. PK</t>
  </si>
  <si>
    <t>Andreas Gabert</t>
  </si>
  <si>
    <t>Per Forsling</t>
  </si>
  <si>
    <t>John Gunnarsson</t>
  </si>
  <si>
    <t>Vargöns PK</t>
  </si>
  <si>
    <t>Steve Tarander</t>
  </si>
  <si>
    <t>Bengt Karlstrand</t>
  </si>
  <si>
    <t>Jan Gunnarsson</t>
  </si>
  <si>
    <t>Öje Malmqvist</t>
  </si>
  <si>
    <t>Håkan Lundström</t>
  </si>
  <si>
    <t>VSPK</t>
  </si>
  <si>
    <t>Mikael Lilja</t>
  </si>
  <si>
    <t>Åke Liljeblad</t>
  </si>
  <si>
    <t>Andreas Lindemark</t>
  </si>
  <si>
    <t>Hans Walldén</t>
  </si>
  <si>
    <t>VPSK</t>
  </si>
  <si>
    <t>Per Nordin</t>
  </si>
  <si>
    <t>Veikko Ruuskanen</t>
  </si>
  <si>
    <t>Gunilla Lundström</t>
  </si>
  <si>
    <t>Hans Andersson</t>
  </si>
  <si>
    <t>Conny Magnusson</t>
  </si>
  <si>
    <t>Kenneth Samuelsson</t>
  </si>
  <si>
    <t>Unor Nilsson</t>
  </si>
  <si>
    <t>Hans Holmqvist</t>
  </si>
  <si>
    <t>Bo Svensson</t>
  </si>
  <si>
    <t xml:space="preserve">Ingvar Morian </t>
  </si>
  <si>
    <t>Gustav A Cristalli</t>
  </si>
  <si>
    <t>Joachim Backman</t>
  </si>
  <si>
    <t>Valdemarsvik</t>
  </si>
  <si>
    <t>Walter Finck</t>
  </si>
  <si>
    <t>Valdemarsviks PSK</t>
  </si>
  <si>
    <t>Niklas Karlsson</t>
  </si>
  <si>
    <t>Per Nordlin</t>
  </si>
  <si>
    <t>Lennart Andersson</t>
  </si>
  <si>
    <t>Lennart Nilsson</t>
  </si>
  <si>
    <t>Göran Carlsson</t>
  </si>
  <si>
    <t>Mathias Pantzar</t>
  </si>
  <si>
    <t>Raul Lind</t>
  </si>
  <si>
    <t>Rolf Alexandersson</t>
  </si>
  <si>
    <t>Peter Stenmark</t>
  </si>
  <si>
    <t>Joachim Törnfeldt</t>
  </si>
  <si>
    <t>Torbjörn Nordell</t>
  </si>
  <si>
    <t>Gustav Cristalli</t>
  </si>
  <si>
    <t>Joakim Kaneröd</t>
  </si>
  <si>
    <t>Ricardo Cambra</t>
  </si>
  <si>
    <t>Dom 5 bästa resultaten räknas</t>
  </si>
  <si>
    <t>P-A Willners</t>
  </si>
  <si>
    <t>S</t>
  </si>
  <si>
    <t>B</t>
  </si>
  <si>
    <t>Per Samuelsson</t>
  </si>
  <si>
    <t>Fredrik Höjeffält</t>
  </si>
  <si>
    <t>Uffe Persson</t>
  </si>
  <si>
    <t>Lidingö</t>
  </si>
  <si>
    <t>Anita Olsson</t>
  </si>
  <si>
    <t>Torsby PK</t>
  </si>
  <si>
    <t>Robert Netz</t>
  </si>
  <si>
    <t>Tysslinge SK</t>
  </si>
  <si>
    <t>Henrik Magnussen</t>
  </si>
  <si>
    <t>Joakim Svensson</t>
  </si>
  <si>
    <t>Jörgen Duberg</t>
  </si>
  <si>
    <t>Mikael Johansson</t>
  </si>
  <si>
    <t>Björn Karlsson</t>
  </si>
  <si>
    <t>Ankarsrum</t>
  </si>
  <si>
    <t>Antal startande</t>
  </si>
  <si>
    <t>Henrik Gustafsson</t>
  </si>
  <si>
    <t>Peter Carlberg</t>
  </si>
  <si>
    <t>Fredrik Hallgren</t>
  </si>
  <si>
    <t>Daniel Westermark</t>
  </si>
  <si>
    <t>Sven Bogg</t>
  </si>
  <si>
    <t>Ingemar Schelin</t>
  </si>
  <si>
    <t>Vidar Fransson</t>
  </si>
  <si>
    <t>Stefan Strömberg</t>
  </si>
  <si>
    <t>Jimmy Almgren</t>
  </si>
  <si>
    <t>Thord Aldrin</t>
  </si>
  <si>
    <t>Daniel Wikstrand</t>
  </si>
  <si>
    <t>Anders Hellberg</t>
  </si>
  <si>
    <t>Joakim Strömberg</t>
  </si>
  <si>
    <t>Thomas S Persson</t>
  </si>
  <si>
    <t>Urban Wangenholm</t>
  </si>
  <si>
    <t>Arne Nilsson</t>
  </si>
  <si>
    <t>Michael Hultcrantz</t>
  </si>
  <si>
    <t>Ostkustserien år 2012</t>
  </si>
  <si>
    <t>Resultat för OSTKUSTSERIEN år 2012 bestående av 9 st deltävlingar</t>
  </si>
  <si>
    <t>.120107</t>
  </si>
  <si>
    <t>.120407</t>
  </si>
  <si>
    <t>.120422</t>
  </si>
  <si>
    <t>.120602</t>
  </si>
  <si>
    <t>.120721</t>
  </si>
  <si>
    <t>.120908</t>
  </si>
  <si>
    <t>.120915</t>
  </si>
  <si>
    <t>.121027</t>
  </si>
  <si>
    <t>Jan Ekenstedt</t>
  </si>
  <si>
    <t>Maja Schimmell</t>
  </si>
  <si>
    <t>Dragan Milosevic</t>
  </si>
  <si>
    <t>Åby Sk</t>
  </si>
  <si>
    <t>Björn Larsson</t>
  </si>
  <si>
    <t>Peter Foogel</t>
  </si>
  <si>
    <t>Richard Hallin</t>
  </si>
  <si>
    <t>Fredrik Svensson</t>
  </si>
  <si>
    <t>Mikael Fingal</t>
  </si>
  <si>
    <t>Mikael Nilsson</t>
  </si>
  <si>
    <t>Viktor Vass</t>
  </si>
  <si>
    <t>Maja Schimmel</t>
  </si>
  <si>
    <t>Gunnar Karlsson</t>
  </si>
  <si>
    <t>Eskilstuna HEVF</t>
  </si>
  <si>
    <t>Kent Boström</t>
  </si>
  <si>
    <t>Ramsbergs PSK</t>
  </si>
  <si>
    <t>Ari Pirttijärvi</t>
  </si>
  <si>
    <t>Mikael Hultcrantz</t>
  </si>
  <si>
    <t>Lasse Abrahamsson</t>
  </si>
  <si>
    <t>Ari Asu</t>
  </si>
  <si>
    <t>Lars Fredriksson</t>
  </si>
  <si>
    <t>Torbjörn Egil</t>
  </si>
  <si>
    <t>Gunther Wohlfarth</t>
  </si>
  <si>
    <t>Susanne Landelius</t>
  </si>
  <si>
    <t>Max Johansson</t>
  </si>
  <si>
    <t>Leif Gliving</t>
  </si>
  <si>
    <t>Erik Sandell</t>
  </si>
  <si>
    <t>Nybro PK</t>
  </si>
  <si>
    <t>John Hällmar</t>
  </si>
  <si>
    <t>.121201</t>
  </si>
  <si>
    <t>Fredrik Johansson</t>
  </si>
  <si>
    <t>Mattias Gustavsson</t>
  </si>
  <si>
    <t>Niklas Dahlin</t>
  </si>
  <si>
    <t>Katarina PSF</t>
  </si>
  <si>
    <t>Christoffer Malmström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</si>
</sst>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31" borderId="3" applyNumberFormat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7" fillId="0" borderId="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6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5" fillId="35" borderId="0" xfId="0" applyFont="1" applyFill="1" applyAlignment="1">
      <alignment/>
    </xf>
    <xf numFmtId="14" fontId="25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  <xf numFmtId="16" fontId="2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9" fillId="35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9" fillId="35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1" fillId="35" borderId="0" xfId="0" applyFont="1" applyFill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32" fillId="35" borderId="11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36" borderId="12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0" fillId="0" borderId="10" xfId="0" applyBorder="1" applyAlignment="1">
      <alignment/>
    </xf>
    <xf numFmtId="0" fontId="25" fillId="35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0" fillId="34" borderId="0" xfId="0" applyFont="1" applyFill="1" applyAlignment="1">
      <alignment horizontal="left"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 horizontal="left"/>
    </xf>
    <xf numFmtId="0" fontId="32" fillId="36" borderId="12" xfId="0" applyFont="1" applyFill="1" applyBorder="1" applyAlignment="1">
      <alignment horizontal="left"/>
    </xf>
    <xf numFmtId="0" fontId="32" fillId="34" borderId="0" xfId="0" applyFont="1" applyFill="1" applyAlignment="1">
      <alignment horizontal="left"/>
    </xf>
    <xf numFmtId="0" fontId="32" fillId="35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3" fillId="0" borderId="11" xfId="50" applyFont="1" applyFill="1" applyBorder="1" applyAlignment="1">
      <alignment horizontal="left" wrapText="1"/>
      <protection/>
    </xf>
    <xf numFmtId="0" fontId="34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24" fillId="0" borderId="16" xfId="50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/>
    </xf>
    <xf numFmtId="0" fontId="24" fillId="0" borderId="11" xfId="50" applyFont="1" applyFill="1" applyBorder="1" applyAlignment="1">
      <alignment horizontal="left" wrapText="1"/>
      <protection/>
    </xf>
    <xf numFmtId="0" fontId="24" fillId="0" borderId="15" xfId="50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36" borderId="11" xfId="0" applyFill="1" applyBorder="1" applyAlignment="1">
      <alignment/>
    </xf>
    <xf numFmtId="0" fontId="34" fillId="0" borderId="16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24" fillId="0" borderId="11" xfId="50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24" fillId="0" borderId="16" xfId="50" applyFont="1" applyFill="1" applyBorder="1" applyAlignment="1">
      <alignment horizontal="left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32" fillId="36" borderId="11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33" fillId="0" borderId="11" xfId="50" applyFont="1" applyFill="1" applyBorder="1" applyAlignment="1">
      <alignment horizontal="left" wrapText="1"/>
      <protection/>
    </xf>
    <xf numFmtId="0" fontId="34" fillId="0" borderId="11" xfId="0" applyFont="1" applyFill="1" applyBorder="1" applyAlignment="1">
      <alignment/>
    </xf>
    <xf numFmtId="0" fontId="33" fillId="0" borderId="0" xfId="50" applyFont="1" applyFill="1" applyBorder="1" applyAlignment="1">
      <alignment horizontal="left" wrapText="1"/>
      <protection/>
    </xf>
    <xf numFmtId="0" fontId="34" fillId="0" borderId="16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3" fillId="0" borderId="16" xfId="50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24" fillId="0" borderId="0" xfId="50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horizontal="center"/>
    </xf>
    <xf numFmtId="0" fontId="24" fillId="0" borderId="17" xfId="50" applyFont="1" applyFill="1" applyBorder="1" applyAlignment="1">
      <alignment horizontal="left" wrapText="1"/>
      <protection/>
    </xf>
    <xf numFmtId="0" fontId="24" fillId="0" borderId="15" xfId="50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33" fillId="0" borderId="12" xfId="50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34" fillId="0" borderId="12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465"/>
  <sheetViews>
    <sheetView showZeros="0"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Q9" sqref="Q9"/>
    </sheetView>
  </sheetViews>
  <sheetFormatPr defaultColWidth="9.140625" defaultRowHeight="12.75"/>
  <cols>
    <col min="1" max="1" width="3.7109375" style="76" customWidth="1"/>
    <col min="2" max="2" width="21.28125" style="0" customWidth="1"/>
    <col min="3" max="3" width="19.00390625" style="0" customWidth="1"/>
    <col min="4" max="4" width="5.140625" style="60" customWidth="1"/>
    <col min="5" max="5" width="7.421875" style="60" customWidth="1"/>
    <col min="6" max="6" width="3.8515625" style="32" customWidth="1"/>
    <col min="7" max="7" width="5.00390625" style="124" customWidth="1"/>
    <col min="8" max="8" width="6.57421875" style="60" customWidth="1"/>
    <col min="9" max="9" width="3.421875" style="32" customWidth="1"/>
    <col min="10" max="10" width="4.8515625" style="124" customWidth="1"/>
    <col min="11" max="11" width="6.57421875" style="60" customWidth="1"/>
    <col min="12" max="12" width="3.8515625" style="32" customWidth="1"/>
    <col min="13" max="13" width="4.421875" style="124" customWidth="1"/>
    <col min="14" max="14" width="6.57421875" style="60" customWidth="1"/>
    <col min="15" max="15" width="3.7109375" style="32" customWidth="1"/>
    <col min="16" max="16" width="4.7109375" style="124" customWidth="1"/>
    <col min="17" max="17" width="8.140625" style="60" customWidth="1"/>
    <col min="18" max="18" width="3.421875" style="32" customWidth="1"/>
    <col min="19" max="19" width="4.421875" style="138" customWidth="1"/>
    <col min="20" max="20" width="6.57421875" style="60" customWidth="1"/>
    <col min="21" max="21" width="3.28125" style="32" customWidth="1"/>
    <col min="22" max="22" width="4.421875" style="143" customWidth="1"/>
    <col min="23" max="23" width="6.57421875" style="60" customWidth="1"/>
    <col min="24" max="24" width="3.7109375" style="32" customWidth="1"/>
    <col min="25" max="25" width="4.421875" style="143" customWidth="1"/>
    <col min="26" max="26" width="6.7109375" style="60" customWidth="1"/>
    <col min="27" max="27" width="3.7109375" style="99" customWidth="1"/>
    <col min="28" max="28" width="4.421875" style="167" customWidth="1"/>
    <col min="29" max="29" width="6.7109375" style="176" customWidth="1"/>
    <col min="30" max="30" width="4.421875" style="0" customWidth="1"/>
    <col min="31" max="31" width="4.421875" style="167" customWidth="1"/>
    <col min="32" max="32" width="7.140625" style="0" customWidth="1"/>
    <col min="33" max="33" width="4.28125" style="0" customWidth="1"/>
    <col min="34" max="34" width="4.28125" style="153" customWidth="1"/>
    <col min="35" max="35" width="3.8515625" style="0" customWidth="1"/>
    <col min="36" max="36" width="6.140625" style="99" customWidth="1"/>
    <col min="37" max="37" width="6.57421875" style="0" customWidth="1"/>
    <col min="38" max="38" width="7.7109375" style="0" bestFit="1" customWidth="1"/>
  </cols>
  <sheetData>
    <row r="3" spans="1:26" ht="20.25">
      <c r="A3" s="52"/>
      <c r="B3" s="46" t="s">
        <v>205</v>
      </c>
      <c r="D3" s="52"/>
      <c r="E3" s="52"/>
      <c r="H3" s="52"/>
      <c r="K3" s="52"/>
      <c r="N3" s="52"/>
      <c r="Q3" s="52"/>
      <c r="T3" s="52"/>
      <c r="W3" s="52"/>
      <c r="Z3" s="52"/>
    </row>
    <row r="4" spans="1:26" ht="12.75">
      <c r="A4" s="52"/>
      <c r="B4" s="25"/>
      <c r="D4" s="52"/>
      <c r="E4" s="52"/>
      <c r="H4" s="52"/>
      <c r="K4" s="52"/>
      <c r="N4" s="52"/>
      <c r="Q4" s="52"/>
      <c r="T4" s="52"/>
      <c r="W4" s="52"/>
      <c r="Z4" s="52"/>
    </row>
    <row r="6" spans="1:26" ht="18">
      <c r="A6" s="52"/>
      <c r="B6" s="5" t="s">
        <v>206</v>
      </c>
      <c r="D6" s="52"/>
      <c r="E6" s="52"/>
      <c r="H6" s="52"/>
      <c r="K6" s="52"/>
      <c r="N6" s="52"/>
      <c r="P6" s="96"/>
      <c r="T6" s="52"/>
      <c r="W6" s="52"/>
      <c r="Z6" s="52"/>
    </row>
    <row r="7" spans="1:41" ht="12.75">
      <c r="A7" s="52"/>
      <c r="B7" s="1" t="s">
        <v>169</v>
      </c>
      <c r="D7" s="52"/>
      <c r="E7" s="52"/>
      <c r="H7" s="52"/>
      <c r="K7" s="52"/>
      <c r="N7" s="52"/>
      <c r="Q7" s="97"/>
      <c r="T7" s="52"/>
      <c r="W7" s="52"/>
      <c r="Z7" s="52"/>
      <c r="AO7" s="7"/>
    </row>
    <row r="8" spans="1:40" ht="15.75">
      <c r="A8" s="52"/>
      <c r="D8" s="52"/>
      <c r="E8" s="52"/>
      <c r="H8" s="52"/>
      <c r="K8" s="52"/>
      <c r="N8" s="52"/>
      <c r="Q8" s="97"/>
      <c r="T8" s="52"/>
      <c r="V8" s="144"/>
      <c r="W8" s="105" t="s">
        <v>67</v>
      </c>
      <c r="X8" s="107"/>
      <c r="Y8" s="145"/>
      <c r="Z8" s="105"/>
      <c r="AA8" s="112"/>
      <c r="AB8" s="168"/>
      <c r="AC8" s="23"/>
      <c r="AD8" s="22"/>
      <c r="AE8" s="174"/>
      <c r="AF8" s="22"/>
      <c r="AG8" s="24"/>
      <c r="AH8" s="155"/>
      <c r="AI8" s="22"/>
      <c r="AJ8" s="100"/>
      <c r="AK8" s="12"/>
      <c r="AL8" s="12"/>
      <c r="AM8" s="12"/>
      <c r="AN8" s="12"/>
    </row>
    <row r="9" spans="1:40" ht="12.75">
      <c r="A9" s="52"/>
      <c r="B9" s="4" t="s">
        <v>0</v>
      </c>
      <c r="D9" s="52"/>
      <c r="E9" s="52"/>
      <c r="H9" s="52"/>
      <c r="K9" s="52"/>
      <c r="N9" s="52"/>
      <c r="Q9" s="97"/>
      <c r="T9" s="52"/>
      <c r="V9" s="145"/>
      <c r="W9" s="106" t="s">
        <v>59</v>
      </c>
      <c r="X9" s="107"/>
      <c r="Y9" s="145"/>
      <c r="Z9" s="105"/>
      <c r="AA9" s="112"/>
      <c r="AB9" s="168"/>
      <c r="AC9" s="23"/>
      <c r="AD9" s="22"/>
      <c r="AE9" s="174"/>
      <c r="AF9" s="22"/>
      <c r="AG9" s="22"/>
      <c r="AH9" s="155"/>
      <c r="AI9" s="22"/>
      <c r="AJ9" s="100"/>
      <c r="AK9" s="12"/>
      <c r="AL9" s="12"/>
      <c r="AM9" s="12"/>
      <c r="AN9" s="12"/>
    </row>
    <row r="10" spans="1:40" ht="12.75">
      <c r="A10" s="52"/>
      <c r="B10" s="4"/>
      <c r="D10" s="52"/>
      <c r="E10" s="52"/>
      <c r="H10" s="52"/>
      <c r="K10" s="52"/>
      <c r="N10" s="52"/>
      <c r="Q10" s="97"/>
      <c r="T10" s="52"/>
      <c r="V10" s="145"/>
      <c r="W10" s="106"/>
      <c r="X10" s="107"/>
      <c r="Y10" s="145"/>
      <c r="Z10" s="105"/>
      <c r="AA10" s="112"/>
      <c r="AB10" s="168"/>
      <c r="AC10" s="23"/>
      <c r="AD10" s="22"/>
      <c r="AE10" s="174"/>
      <c r="AF10" s="22"/>
      <c r="AG10" s="22"/>
      <c r="AH10" s="155"/>
      <c r="AI10" s="22"/>
      <c r="AJ10" s="100"/>
      <c r="AK10" s="12"/>
      <c r="AL10" s="12"/>
      <c r="AM10" s="12"/>
      <c r="AN10" s="12"/>
    </row>
    <row r="11" spans="1:35" ht="15.75">
      <c r="A11" s="52"/>
      <c r="B11" s="6" t="s">
        <v>1</v>
      </c>
      <c r="D11" s="53"/>
      <c r="E11" s="53"/>
      <c r="F11" s="65"/>
      <c r="G11" s="125"/>
      <c r="H11" s="53"/>
      <c r="I11" s="65"/>
      <c r="J11" s="125"/>
      <c r="K11" s="53"/>
      <c r="N11" s="52"/>
      <c r="Q11" s="97"/>
      <c r="T11" s="52"/>
      <c r="W11" s="52"/>
      <c r="Z11" s="108" t="s">
        <v>75</v>
      </c>
      <c r="AA11" s="113"/>
      <c r="AB11" s="169"/>
      <c r="AC11" s="177"/>
      <c r="AD11" s="19"/>
      <c r="AE11" s="169"/>
      <c r="AF11" s="15"/>
      <c r="AG11" s="15"/>
      <c r="AH11" s="156"/>
      <c r="AI11" s="15"/>
    </row>
    <row r="12" spans="1:35" ht="12.75">
      <c r="A12" s="52"/>
      <c r="B12" s="7"/>
      <c r="D12" s="52"/>
      <c r="E12" s="52"/>
      <c r="H12" s="52"/>
      <c r="K12" s="52"/>
      <c r="N12" s="52"/>
      <c r="Q12" s="97"/>
      <c r="T12" s="52"/>
      <c r="W12" s="52"/>
      <c r="Z12" s="109"/>
      <c r="AA12" s="114"/>
      <c r="AB12" s="170"/>
      <c r="AC12" s="178"/>
      <c r="AD12" s="20"/>
      <c r="AE12" s="170"/>
      <c r="AF12" s="26"/>
      <c r="AG12" s="26"/>
      <c r="AH12" s="157"/>
      <c r="AI12" s="20"/>
    </row>
    <row r="13" spans="1:36" ht="12.75">
      <c r="A13" s="52"/>
      <c r="B13" s="7"/>
      <c r="C13" s="7"/>
      <c r="D13" s="54" t="s">
        <v>2</v>
      </c>
      <c r="E13" s="79" t="s">
        <v>3</v>
      </c>
      <c r="F13" s="88"/>
      <c r="G13" s="126" t="s">
        <v>4</v>
      </c>
      <c r="H13" s="54" t="s">
        <v>3</v>
      </c>
      <c r="J13" s="134" t="s">
        <v>4</v>
      </c>
      <c r="K13" s="79" t="s">
        <v>121</v>
      </c>
      <c r="L13" s="88"/>
      <c r="M13" s="126" t="s">
        <v>4</v>
      </c>
      <c r="N13" s="161" t="s">
        <v>152</v>
      </c>
      <c r="P13" s="134" t="s">
        <v>4</v>
      </c>
      <c r="Q13" s="79" t="s">
        <v>113</v>
      </c>
      <c r="R13" s="88"/>
      <c r="S13" s="139" t="s">
        <v>4</v>
      </c>
      <c r="T13" s="200" t="s">
        <v>121</v>
      </c>
      <c r="V13" s="134" t="s">
        <v>4</v>
      </c>
      <c r="W13" s="79" t="s">
        <v>122</v>
      </c>
      <c r="X13" s="88"/>
      <c r="Y13" s="139" t="s">
        <v>4</v>
      </c>
      <c r="Z13" s="200" t="s">
        <v>110</v>
      </c>
      <c r="AA13" s="101"/>
      <c r="AB13" s="171" t="s">
        <v>4</v>
      </c>
      <c r="AC13" s="79" t="s">
        <v>113</v>
      </c>
      <c r="AD13" s="35"/>
      <c r="AE13" s="139" t="s">
        <v>4</v>
      </c>
      <c r="AG13" s="2"/>
      <c r="AH13" s="146"/>
      <c r="AI13" s="20"/>
      <c r="AJ13" s="101" t="s">
        <v>7</v>
      </c>
    </row>
    <row r="14" spans="1:37" ht="13.5" thickBot="1">
      <c r="A14" s="71" t="s">
        <v>78</v>
      </c>
      <c r="B14" s="8" t="s">
        <v>9</v>
      </c>
      <c r="C14" s="8" t="s">
        <v>10</v>
      </c>
      <c r="D14" s="69" t="s">
        <v>11</v>
      </c>
      <c r="E14" s="80" t="s">
        <v>207</v>
      </c>
      <c r="F14" s="89"/>
      <c r="G14" s="127" t="s">
        <v>12</v>
      </c>
      <c r="H14" s="55" t="s">
        <v>208</v>
      </c>
      <c r="I14" s="66"/>
      <c r="J14" s="135" t="s">
        <v>12</v>
      </c>
      <c r="K14" s="80" t="s">
        <v>209</v>
      </c>
      <c r="L14" s="89"/>
      <c r="M14" s="127" t="s">
        <v>12</v>
      </c>
      <c r="N14" s="98" t="s">
        <v>210</v>
      </c>
      <c r="O14" s="66"/>
      <c r="P14" s="135" t="s">
        <v>12</v>
      </c>
      <c r="Q14" s="80" t="s">
        <v>211</v>
      </c>
      <c r="R14" s="89"/>
      <c r="S14" s="140" t="s">
        <v>12</v>
      </c>
      <c r="T14" s="201" t="s">
        <v>212</v>
      </c>
      <c r="U14" s="66"/>
      <c r="V14" s="135" t="s">
        <v>12</v>
      </c>
      <c r="W14" s="80" t="s">
        <v>213</v>
      </c>
      <c r="X14" s="89"/>
      <c r="Y14" s="140" t="s">
        <v>12</v>
      </c>
      <c r="Z14" s="201" t="s">
        <v>214</v>
      </c>
      <c r="AA14" s="115"/>
      <c r="AB14" s="172" t="s">
        <v>12</v>
      </c>
      <c r="AC14" s="163" t="s">
        <v>244</v>
      </c>
      <c r="AD14" s="36"/>
      <c r="AE14" s="140" t="s">
        <v>12</v>
      </c>
      <c r="AF14" s="162"/>
      <c r="AG14" s="10"/>
      <c r="AH14" s="147"/>
      <c r="AI14" s="18"/>
      <c r="AJ14" s="102" t="s">
        <v>13</v>
      </c>
      <c r="AK14" s="9"/>
    </row>
    <row r="15" spans="1:37" ht="13.5" thickTop="1">
      <c r="A15" s="72">
        <v>1</v>
      </c>
      <c r="B15" s="191" t="s">
        <v>89</v>
      </c>
      <c r="C15" s="117" t="s">
        <v>60</v>
      </c>
      <c r="D15" s="56">
        <f aca="true" t="shared" si="0" ref="D15:D46">COUNT(E15,H15,K15,N15,Q15,T15,W15,Z15,AC15,AF15)</f>
        <v>6</v>
      </c>
      <c r="E15" s="81">
        <v>1</v>
      </c>
      <c r="F15" s="37">
        <f aca="true" t="shared" si="1" ref="F15:F46">IF(AND(E15&lt;11,E15&gt;0),11-E15,0)</f>
        <v>10</v>
      </c>
      <c r="G15" s="128" t="s">
        <v>171</v>
      </c>
      <c r="H15" s="57">
        <v>1</v>
      </c>
      <c r="I15" s="14">
        <f aca="true" t="shared" si="2" ref="I15:I46">IF(AND(H15&lt;11,H15&gt;0),11-H15,0)</f>
        <v>10</v>
      </c>
      <c r="J15" s="136" t="s">
        <v>171</v>
      </c>
      <c r="K15" s="81">
        <v>2</v>
      </c>
      <c r="L15" s="37">
        <f aca="true" t="shared" si="3" ref="L15:L46">IF(AND(K15&lt;11,K15&gt;0),11-K15,0)</f>
        <v>9</v>
      </c>
      <c r="M15" s="128" t="s">
        <v>172</v>
      </c>
      <c r="N15" s="57">
        <v>1</v>
      </c>
      <c r="O15" s="14">
        <f aca="true" t="shared" si="4" ref="O15:O46">IF(AND(N15&lt;11,N15&gt;0),11-N15,0)</f>
        <v>10</v>
      </c>
      <c r="P15" s="136" t="s">
        <v>171</v>
      </c>
      <c r="Q15" s="81">
        <v>2</v>
      </c>
      <c r="R15" s="37">
        <f aca="true" t="shared" si="5" ref="R15:R46">IF(AND(Q15&lt;11,Q15&gt;0),11-Q15,0)</f>
        <v>9</v>
      </c>
      <c r="S15" s="141" t="s">
        <v>171</v>
      </c>
      <c r="T15" s="57">
        <v>1</v>
      </c>
      <c r="U15" s="14">
        <f aca="true" t="shared" si="6" ref="U15:U46">IF(AND(T15&lt;11,T15&gt;0),11-T15,0)</f>
        <v>10</v>
      </c>
      <c r="V15" s="166" t="s">
        <v>171</v>
      </c>
      <c r="W15" s="81"/>
      <c r="X15" s="37">
        <f aca="true" t="shared" si="7" ref="X15:X46">IF(AND(W15&lt;11,W15&gt;0),11-W15,0)</f>
        <v>0</v>
      </c>
      <c r="Y15" s="141"/>
      <c r="Z15" s="57"/>
      <c r="AA15" s="14">
        <f aca="true" t="shared" si="8" ref="AA15:AA46">IF(AND(Z15&lt;11,Z15&gt;0),11-Z15,0)</f>
        <v>0</v>
      </c>
      <c r="AB15" s="166"/>
      <c r="AC15" s="179"/>
      <c r="AD15" s="37">
        <f aca="true" t="shared" si="9" ref="AD15:AD46">IF(AND(AC15&lt;11,AC15&gt;0),11-AC15,0)</f>
        <v>0</v>
      </c>
      <c r="AE15" s="141"/>
      <c r="AF15" s="31"/>
      <c r="AG15" s="14">
        <f aca="true" t="shared" si="10" ref="AG15:AG46">IF(AND(AF15&lt;11,AF15&gt;0),11-AF15,0)</f>
        <v>0</v>
      </c>
      <c r="AH15" s="158"/>
      <c r="AI15" s="51"/>
      <c r="AJ15" s="45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49</v>
      </c>
      <c r="AK15" t="s">
        <v>64</v>
      </c>
    </row>
    <row r="16" spans="1:37" ht="12.75">
      <c r="A16" s="72">
        <v>2</v>
      </c>
      <c r="B16" s="123" t="s">
        <v>23</v>
      </c>
      <c r="C16" s="51" t="s">
        <v>18</v>
      </c>
      <c r="D16" s="56">
        <f t="shared" si="0"/>
        <v>9</v>
      </c>
      <c r="E16" s="81">
        <v>6</v>
      </c>
      <c r="F16" s="37">
        <f t="shared" si="1"/>
        <v>5</v>
      </c>
      <c r="G16" s="128"/>
      <c r="H16" s="57">
        <v>10</v>
      </c>
      <c r="I16" s="14">
        <f t="shared" si="2"/>
        <v>1</v>
      </c>
      <c r="J16" s="136"/>
      <c r="K16" s="81">
        <v>3</v>
      </c>
      <c r="L16" s="37">
        <f t="shared" si="3"/>
        <v>8</v>
      </c>
      <c r="M16" s="128" t="s">
        <v>172</v>
      </c>
      <c r="N16" s="57">
        <v>2</v>
      </c>
      <c r="O16" s="14">
        <f t="shared" si="4"/>
        <v>9</v>
      </c>
      <c r="P16" s="136" t="s">
        <v>171</v>
      </c>
      <c r="Q16" s="81">
        <v>3</v>
      </c>
      <c r="R16" s="37">
        <f t="shared" si="5"/>
        <v>8</v>
      </c>
      <c r="S16" s="141" t="s">
        <v>172</v>
      </c>
      <c r="T16" s="57">
        <v>4</v>
      </c>
      <c r="U16" s="14">
        <f t="shared" si="6"/>
        <v>7</v>
      </c>
      <c r="V16" s="166"/>
      <c r="W16" s="81">
        <v>2</v>
      </c>
      <c r="X16" s="37">
        <f t="shared" si="7"/>
        <v>9</v>
      </c>
      <c r="Y16" s="141" t="s">
        <v>171</v>
      </c>
      <c r="Z16" s="57">
        <v>2</v>
      </c>
      <c r="AA16" s="14">
        <f t="shared" si="8"/>
        <v>9</v>
      </c>
      <c r="AB16" s="166" t="s">
        <v>172</v>
      </c>
      <c r="AC16" s="179">
        <v>1</v>
      </c>
      <c r="AD16" s="37">
        <f t="shared" si="9"/>
        <v>10</v>
      </c>
      <c r="AE16" s="141" t="s">
        <v>171</v>
      </c>
      <c r="AF16" s="31"/>
      <c r="AG16" s="14">
        <f t="shared" si="10"/>
        <v>0</v>
      </c>
      <c r="AH16" s="158"/>
      <c r="AI16" s="51"/>
      <c r="AJ16" s="45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45</v>
      </c>
      <c r="AK16" t="s">
        <v>65</v>
      </c>
    </row>
    <row r="17" spans="1:37" ht="12.75">
      <c r="A17" s="73">
        <v>3</v>
      </c>
      <c r="B17" s="190" t="s">
        <v>129</v>
      </c>
      <c r="C17" s="192" t="s">
        <v>3</v>
      </c>
      <c r="D17" s="56">
        <f t="shared" si="0"/>
        <v>9</v>
      </c>
      <c r="E17" s="81">
        <v>3</v>
      </c>
      <c r="F17" s="37">
        <f t="shared" si="1"/>
        <v>8</v>
      </c>
      <c r="G17" s="128" t="s">
        <v>172</v>
      </c>
      <c r="H17" s="57">
        <v>4</v>
      </c>
      <c r="I17" s="14">
        <f t="shared" si="2"/>
        <v>7</v>
      </c>
      <c r="J17" s="136" t="s">
        <v>172</v>
      </c>
      <c r="K17" s="81">
        <v>8</v>
      </c>
      <c r="L17" s="37">
        <f t="shared" si="3"/>
        <v>3</v>
      </c>
      <c r="M17" s="128"/>
      <c r="N17" s="57">
        <v>3</v>
      </c>
      <c r="O17" s="14">
        <f t="shared" si="4"/>
        <v>8</v>
      </c>
      <c r="P17" s="136" t="s">
        <v>172</v>
      </c>
      <c r="Q17" s="81">
        <v>13</v>
      </c>
      <c r="R17" s="37">
        <f t="shared" si="5"/>
        <v>0</v>
      </c>
      <c r="S17" s="141"/>
      <c r="T17" s="57">
        <v>2</v>
      </c>
      <c r="U17" s="14">
        <f t="shared" si="6"/>
        <v>9</v>
      </c>
      <c r="V17" s="166" t="s">
        <v>172</v>
      </c>
      <c r="W17" s="81">
        <v>5</v>
      </c>
      <c r="X17" s="37">
        <f t="shared" si="7"/>
        <v>6</v>
      </c>
      <c r="Y17" s="141" t="s">
        <v>172</v>
      </c>
      <c r="Z17" s="57">
        <v>1</v>
      </c>
      <c r="AA17" s="14">
        <f t="shared" si="8"/>
        <v>10</v>
      </c>
      <c r="AB17" s="166" t="s">
        <v>171</v>
      </c>
      <c r="AC17" s="179">
        <v>5</v>
      </c>
      <c r="AD17" s="37">
        <f t="shared" si="9"/>
        <v>6</v>
      </c>
      <c r="AE17" s="141" t="s">
        <v>172</v>
      </c>
      <c r="AF17" s="31"/>
      <c r="AG17" s="14">
        <f t="shared" si="10"/>
        <v>0</v>
      </c>
      <c r="AH17" s="158"/>
      <c r="AI17" s="51"/>
      <c r="AJ17" s="45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42</v>
      </c>
      <c r="AK17" t="s">
        <v>66</v>
      </c>
    </row>
    <row r="18" spans="1:37" ht="12.75">
      <c r="A18" s="73">
        <v>4</v>
      </c>
      <c r="B18" s="190" t="s">
        <v>17</v>
      </c>
      <c r="C18" s="192" t="s">
        <v>3</v>
      </c>
      <c r="D18" s="56">
        <f t="shared" si="0"/>
        <v>9</v>
      </c>
      <c r="E18" s="81">
        <v>5</v>
      </c>
      <c r="F18" s="37">
        <f t="shared" si="1"/>
        <v>6</v>
      </c>
      <c r="G18" s="128"/>
      <c r="H18" s="57">
        <v>2</v>
      </c>
      <c r="I18" s="14">
        <f t="shared" si="2"/>
        <v>9</v>
      </c>
      <c r="J18" s="136" t="s">
        <v>171</v>
      </c>
      <c r="K18" s="81">
        <v>4</v>
      </c>
      <c r="L18" s="37">
        <f t="shared" si="3"/>
        <v>7</v>
      </c>
      <c r="M18" s="128" t="s">
        <v>172</v>
      </c>
      <c r="N18" s="57">
        <v>13</v>
      </c>
      <c r="O18" s="14">
        <f t="shared" si="4"/>
        <v>0</v>
      </c>
      <c r="P18" s="136"/>
      <c r="Q18" s="81">
        <v>10</v>
      </c>
      <c r="R18" s="37">
        <f t="shared" si="5"/>
        <v>1</v>
      </c>
      <c r="S18" s="141"/>
      <c r="T18" s="57">
        <v>3</v>
      </c>
      <c r="U18" s="14">
        <f t="shared" si="6"/>
        <v>8</v>
      </c>
      <c r="V18" s="166" t="s">
        <v>172</v>
      </c>
      <c r="W18" s="81">
        <v>7</v>
      </c>
      <c r="X18" s="37">
        <f t="shared" si="7"/>
        <v>4</v>
      </c>
      <c r="Y18" s="141"/>
      <c r="Z18" s="57">
        <v>3</v>
      </c>
      <c r="AA18" s="14">
        <f t="shared" si="8"/>
        <v>8</v>
      </c>
      <c r="AB18" s="166" t="s">
        <v>172</v>
      </c>
      <c r="AC18" s="179">
        <v>7</v>
      </c>
      <c r="AD18" s="37">
        <f t="shared" si="9"/>
        <v>4</v>
      </c>
      <c r="AE18" s="141"/>
      <c r="AF18" s="31"/>
      <c r="AG18" s="14">
        <f t="shared" si="10"/>
        <v>0</v>
      </c>
      <c r="AH18" s="158"/>
      <c r="AI18" s="51"/>
      <c r="AJ18" s="45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38</v>
      </c>
      <c r="AK18" s="12"/>
    </row>
    <row r="19" spans="1:37" ht="12.75">
      <c r="A19" s="73">
        <v>5</v>
      </c>
      <c r="B19" s="123" t="s">
        <v>164</v>
      </c>
      <c r="C19" s="51" t="s">
        <v>18</v>
      </c>
      <c r="D19" s="56">
        <f t="shared" si="0"/>
        <v>7</v>
      </c>
      <c r="E19" s="81">
        <v>7</v>
      </c>
      <c r="F19" s="37">
        <f t="shared" si="1"/>
        <v>4</v>
      </c>
      <c r="G19" s="128"/>
      <c r="H19" s="57"/>
      <c r="I19" s="14">
        <f t="shared" si="2"/>
        <v>0</v>
      </c>
      <c r="J19" s="136"/>
      <c r="K19" s="81">
        <v>11</v>
      </c>
      <c r="L19" s="37">
        <f t="shared" si="3"/>
        <v>0</v>
      </c>
      <c r="M19" s="128"/>
      <c r="N19" s="57">
        <v>4</v>
      </c>
      <c r="O19" s="14">
        <f t="shared" si="4"/>
        <v>7</v>
      </c>
      <c r="P19" s="136" t="s">
        <v>172</v>
      </c>
      <c r="Q19" s="81">
        <v>5</v>
      </c>
      <c r="R19" s="37">
        <f t="shared" si="5"/>
        <v>6</v>
      </c>
      <c r="S19" s="141" t="s">
        <v>172</v>
      </c>
      <c r="T19" s="57">
        <v>6</v>
      </c>
      <c r="U19" s="14">
        <f t="shared" si="6"/>
        <v>5</v>
      </c>
      <c r="V19" s="166"/>
      <c r="W19" s="81">
        <v>1</v>
      </c>
      <c r="X19" s="37">
        <f t="shared" si="7"/>
        <v>10</v>
      </c>
      <c r="Y19" s="141" t="s">
        <v>171</v>
      </c>
      <c r="Z19" s="57"/>
      <c r="AA19" s="14">
        <f t="shared" si="8"/>
        <v>0</v>
      </c>
      <c r="AB19" s="166"/>
      <c r="AC19" s="179">
        <v>2</v>
      </c>
      <c r="AD19" s="37">
        <f t="shared" si="9"/>
        <v>9</v>
      </c>
      <c r="AE19" s="141" t="s">
        <v>172</v>
      </c>
      <c r="AF19" s="31"/>
      <c r="AG19" s="14">
        <f t="shared" si="10"/>
        <v>0</v>
      </c>
      <c r="AH19" s="158"/>
      <c r="AI19" s="51"/>
      <c r="AJ19" s="45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37</v>
      </c>
      <c r="AK19" s="12"/>
    </row>
    <row r="20" spans="1:37" ht="12.75">
      <c r="A20" s="73">
        <v>6</v>
      </c>
      <c r="B20" s="204" t="s">
        <v>138</v>
      </c>
      <c r="C20" s="202" t="s">
        <v>139</v>
      </c>
      <c r="D20" s="56">
        <f t="shared" si="0"/>
        <v>5</v>
      </c>
      <c r="E20" s="81"/>
      <c r="F20" s="37">
        <f t="shared" si="1"/>
        <v>0</v>
      </c>
      <c r="G20" s="128"/>
      <c r="H20" s="57">
        <v>15</v>
      </c>
      <c r="I20" s="14">
        <f t="shared" si="2"/>
        <v>0</v>
      </c>
      <c r="J20" s="136"/>
      <c r="K20" s="81"/>
      <c r="L20" s="37">
        <f t="shared" si="3"/>
        <v>0</v>
      </c>
      <c r="M20" s="128"/>
      <c r="N20" s="57"/>
      <c r="O20" s="14">
        <f t="shared" si="4"/>
        <v>0</v>
      </c>
      <c r="P20" s="136"/>
      <c r="Q20" s="81">
        <v>4</v>
      </c>
      <c r="R20" s="37">
        <f t="shared" si="5"/>
        <v>7</v>
      </c>
      <c r="S20" s="141" t="s">
        <v>172</v>
      </c>
      <c r="T20" s="57"/>
      <c r="U20" s="14">
        <f t="shared" si="6"/>
        <v>0</v>
      </c>
      <c r="V20" s="166"/>
      <c r="W20" s="81">
        <v>6</v>
      </c>
      <c r="X20" s="37">
        <f t="shared" si="7"/>
        <v>5</v>
      </c>
      <c r="Y20" s="151" t="s">
        <v>172</v>
      </c>
      <c r="Z20" s="57">
        <v>7</v>
      </c>
      <c r="AA20" s="14">
        <f t="shared" si="8"/>
        <v>4</v>
      </c>
      <c r="AB20" s="166"/>
      <c r="AC20" s="179">
        <v>4</v>
      </c>
      <c r="AD20" s="37">
        <f t="shared" si="9"/>
        <v>7</v>
      </c>
      <c r="AE20" s="141" t="s">
        <v>172</v>
      </c>
      <c r="AF20" s="31"/>
      <c r="AG20" s="14">
        <f t="shared" si="10"/>
        <v>0</v>
      </c>
      <c r="AH20" s="158"/>
      <c r="AI20" s="33"/>
      <c r="AJ20" s="45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23</v>
      </c>
      <c r="AK20" s="12"/>
    </row>
    <row r="21" spans="1:37" ht="12.75">
      <c r="A21" s="73">
        <v>7</v>
      </c>
      <c r="B21" s="204" t="s">
        <v>221</v>
      </c>
      <c r="C21" s="202" t="s">
        <v>18</v>
      </c>
      <c r="D21" s="56">
        <f t="shared" si="0"/>
        <v>6</v>
      </c>
      <c r="E21" s="81"/>
      <c r="F21" s="37">
        <f t="shared" si="1"/>
        <v>0</v>
      </c>
      <c r="G21" s="128"/>
      <c r="H21" s="57"/>
      <c r="I21" s="14">
        <f t="shared" si="2"/>
        <v>0</v>
      </c>
      <c r="J21" s="136"/>
      <c r="K21" s="81"/>
      <c r="L21" s="37">
        <f t="shared" si="3"/>
        <v>0</v>
      </c>
      <c r="M21" s="128"/>
      <c r="N21" s="57">
        <v>15</v>
      </c>
      <c r="O21" s="14">
        <f t="shared" si="4"/>
        <v>0</v>
      </c>
      <c r="P21" s="136"/>
      <c r="Q21" s="81">
        <v>15</v>
      </c>
      <c r="R21" s="37">
        <f t="shared" si="5"/>
        <v>0</v>
      </c>
      <c r="S21" s="141"/>
      <c r="T21" s="57">
        <v>8</v>
      </c>
      <c r="U21" s="14">
        <f t="shared" si="6"/>
        <v>3</v>
      </c>
      <c r="V21" s="166"/>
      <c r="W21" s="81">
        <v>3</v>
      </c>
      <c r="X21" s="37">
        <f t="shared" si="7"/>
        <v>8</v>
      </c>
      <c r="Y21" s="151" t="s">
        <v>172</v>
      </c>
      <c r="Z21" s="57">
        <v>10</v>
      </c>
      <c r="AA21" s="14">
        <f t="shared" si="8"/>
        <v>1</v>
      </c>
      <c r="AB21" s="166"/>
      <c r="AC21" s="179">
        <v>3</v>
      </c>
      <c r="AD21" s="37">
        <f t="shared" si="9"/>
        <v>8</v>
      </c>
      <c r="AE21" s="141" t="s">
        <v>172</v>
      </c>
      <c r="AF21" s="31"/>
      <c r="AG21" s="14">
        <f t="shared" si="10"/>
        <v>0</v>
      </c>
      <c r="AH21" s="158"/>
      <c r="AI21" s="48"/>
      <c r="AJ21" s="45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20</v>
      </c>
      <c r="AK21" s="12"/>
    </row>
    <row r="22" spans="1:37" ht="12.75">
      <c r="A22" s="74">
        <v>8</v>
      </c>
      <c r="B22" s="204" t="s">
        <v>177</v>
      </c>
      <c r="C22" s="202" t="s">
        <v>178</v>
      </c>
      <c r="D22" s="56">
        <f t="shared" si="0"/>
        <v>3</v>
      </c>
      <c r="E22" s="81"/>
      <c r="F22" s="37">
        <f t="shared" si="1"/>
        <v>0</v>
      </c>
      <c r="G22" s="128"/>
      <c r="H22" s="57"/>
      <c r="I22" s="14">
        <f t="shared" si="2"/>
        <v>0</v>
      </c>
      <c r="J22" s="136"/>
      <c r="K22" s="81">
        <v>1</v>
      </c>
      <c r="L22" s="37">
        <f t="shared" si="3"/>
        <v>10</v>
      </c>
      <c r="M22" s="128" t="s">
        <v>171</v>
      </c>
      <c r="N22" s="57"/>
      <c r="O22" s="14">
        <f t="shared" si="4"/>
        <v>0</v>
      </c>
      <c r="P22" s="136"/>
      <c r="Q22" s="81">
        <v>9</v>
      </c>
      <c r="R22" s="37">
        <f t="shared" si="5"/>
        <v>2</v>
      </c>
      <c r="S22" s="141"/>
      <c r="T22" s="57"/>
      <c r="U22" s="14">
        <f t="shared" si="6"/>
        <v>0</v>
      </c>
      <c r="V22" s="166"/>
      <c r="W22" s="81"/>
      <c r="X22" s="37">
        <f t="shared" si="7"/>
        <v>0</v>
      </c>
      <c r="Y22" s="151"/>
      <c r="Z22" s="57">
        <v>4</v>
      </c>
      <c r="AA22" s="14">
        <f t="shared" si="8"/>
        <v>7</v>
      </c>
      <c r="AB22" s="166" t="s">
        <v>172</v>
      </c>
      <c r="AC22" s="179"/>
      <c r="AD22" s="37">
        <f t="shared" si="9"/>
        <v>0</v>
      </c>
      <c r="AE22" s="141"/>
      <c r="AF22" s="31"/>
      <c r="AG22" s="14">
        <f t="shared" si="10"/>
        <v>0</v>
      </c>
      <c r="AH22" s="158"/>
      <c r="AI22" s="29"/>
      <c r="AJ22" s="45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19</v>
      </c>
      <c r="AK22" s="12"/>
    </row>
    <row r="23" spans="1:37" ht="12.75" customHeight="1">
      <c r="A23" s="73">
        <v>9</v>
      </c>
      <c r="B23" s="190" t="s">
        <v>83</v>
      </c>
      <c r="C23" s="192" t="s">
        <v>21</v>
      </c>
      <c r="D23" s="56">
        <f t="shared" si="0"/>
        <v>9</v>
      </c>
      <c r="E23" s="81">
        <v>9</v>
      </c>
      <c r="F23" s="37">
        <f t="shared" si="1"/>
        <v>2</v>
      </c>
      <c r="G23" s="128"/>
      <c r="H23" s="57">
        <v>3</v>
      </c>
      <c r="I23" s="14">
        <f t="shared" si="2"/>
        <v>8</v>
      </c>
      <c r="J23" s="136" t="s">
        <v>172</v>
      </c>
      <c r="K23" s="81">
        <v>12</v>
      </c>
      <c r="L23" s="37">
        <f t="shared" si="3"/>
        <v>0</v>
      </c>
      <c r="M23" s="128"/>
      <c r="N23" s="57">
        <v>9</v>
      </c>
      <c r="O23" s="14">
        <f t="shared" si="4"/>
        <v>2</v>
      </c>
      <c r="P23" s="136"/>
      <c r="Q23" s="81">
        <v>8</v>
      </c>
      <c r="R23" s="37">
        <f t="shared" si="5"/>
        <v>3</v>
      </c>
      <c r="S23" s="141"/>
      <c r="T23" s="57">
        <v>9</v>
      </c>
      <c r="U23" s="14">
        <f t="shared" si="6"/>
        <v>2</v>
      </c>
      <c r="V23" s="166"/>
      <c r="W23" s="81">
        <v>8</v>
      </c>
      <c r="X23" s="37">
        <f t="shared" si="7"/>
        <v>3</v>
      </c>
      <c r="Y23" s="141"/>
      <c r="Z23" s="57">
        <v>12</v>
      </c>
      <c r="AA23" s="14">
        <f t="shared" si="8"/>
        <v>0</v>
      </c>
      <c r="AB23" s="166"/>
      <c r="AC23" s="179">
        <v>15</v>
      </c>
      <c r="AD23" s="37">
        <f t="shared" si="9"/>
        <v>0</v>
      </c>
      <c r="AE23" s="141"/>
      <c r="AF23" s="31"/>
      <c r="AG23" s="14">
        <f t="shared" si="10"/>
        <v>0</v>
      </c>
      <c r="AH23" s="158"/>
      <c r="AI23" s="51"/>
      <c r="AJ23" s="45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18</v>
      </c>
      <c r="AK23" s="12"/>
    </row>
    <row r="24" spans="1:37" ht="12.75">
      <c r="A24" s="73">
        <v>10</v>
      </c>
      <c r="B24" s="205" t="s">
        <v>34</v>
      </c>
      <c r="C24" s="84" t="s">
        <v>21</v>
      </c>
      <c r="D24" s="56">
        <f t="shared" si="0"/>
        <v>8</v>
      </c>
      <c r="E24" s="81"/>
      <c r="F24" s="37">
        <f t="shared" si="1"/>
        <v>0</v>
      </c>
      <c r="G24" s="128"/>
      <c r="H24" s="57">
        <v>12</v>
      </c>
      <c r="I24" s="14">
        <f t="shared" si="2"/>
        <v>0</v>
      </c>
      <c r="J24" s="136"/>
      <c r="K24" s="81">
        <v>9</v>
      </c>
      <c r="L24" s="37">
        <f t="shared" si="3"/>
        <v>2</v>
      </c>
      <c r="M24" s="128"/>
      <c r="N24" s="57">
        <v>8</v>
      </c>
      <c r="O24" s="14">
        <f t="shared" si="4"/>
        <v>3</v>
      </c>
      <c r="P24" s="136"/>
      <c r="Q24" s="81">
        <v>12</v>
      </c>
      <c r="R24" s="37">
        <f t="shared" si="5"/>
        <v>0</v>
      </c>
      <c r="S24" s="141"/>
      <c r="T24" s="57">
        <v>7</v>
      </c>
      <c r="U24" s="14">
        <f t="shared" si="6"/>
        <v>4</v>
      </c>
      <c r="V24" s="166"/>
      <c r="W24" s="81">
        <v>12</v>
      </c>
      <c r="X24" s="37">
        <f t="shared" si="7"/>
        <v>0</v>
      </c>
      <c r="Y24" s="141"/>
      <c r="Z24" s="57">
        <v>5</v>
      </c>
      <c r="AA24" s="14">
        <f t="shared" si="8"/>
        <v>6</v>
      </c>
      <c r="AB24" s="166" t="s">
        <v>172</v>
      </c>
      <c r="AC24" s="179">
        <v>10</v>
      </c>
      <c r="AD24" s="37">
        <f t="shared" si="9"/>
        <v>1</v>
      </c>
      <c r="AE24" s="141"/>
      <c r="AF24" s="31"/>
      <c r="AG24" s="14">
        <f t="shared" si="10"/>
        <v>0</v>
      </c>
      <c r="AH24" s="158"/>
      <c r="AI24" s="51"/>
      <c r="AJ24" s="45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16</v>
      </c>
      <c r="AK24" s="12"/>
    </row>
    <row r="25" spans="1:37" ht="12.75">
      <c r="A25" s="73">
        <v>11</v>
      </c>
      <c r="B25" s="206" t="s">
        <v>39</v>
      </c>
      <c r="C25" s="218" t="s">
        <v>21</v>
      </c>
      <c r="D25" s="56">
        <f t="shared" si="0"/>
        <v>6</v>
      </c>
      <c r="E25" s="81">
        <v>11</v>
      </c>
      <c r="F25" s="37">
        <f t="shared" si="1"/>
        <v>0</v>
      </c>
      <c r="G25" s="128"/>
      <c r="H25" s="57">
        <v>11</v>
      </c>
      <c r="I25" s="14">
        <f t="shared" si="2"/>
        <v>0</v>
      </c>
      <c r="J25" s="136"/>
      <c r="K25" s="81"/>
      <c r="L25" s="37">
        <f t="shared" si="3"/>
        <v>0</v>
      </c>
      <c r="M25" s="128"/>
      <c r="N25" s="57">
        <v>5</v>
      </c>
      <c r="O25" s="14">
        <f t="shared" si="4"/>
        <v>6</v>
      </c>
      <c r="P25" s="136" t="s">
        <v>172</v>
      </c>
      <c r="Q25" s="81">
        <v>7</v>
      </c>
      <c r="R25" s="37">
        <f t="shared" si="5"/>
        <v>4</v>
      </c>
      <c r="S25" s="141"/>
      <c r="T25" s="57"/>
      <c r="U25" s="14">
        <f t="shared" si="6"/>
        <v>0</v>
      </c>
      <c r="V25" s="166"/>
      <c r="W25" s="81">
        <v>15</v>
      </c>
      <c r="X25" s="37">
        <f t="shared" si="7"/>
        <v>0</v>
      </c>
      <c r="Y25" s="141"/>
      <c r="Z25" s="57"/>
      <c r="AA25" s="14">
        <f t="shared" si="8"/>
        <v>0</v>
      </c>
      <c r="AB25" s="166"/>
      <c r="AC25" s="179">
        <v>8</v>
      </c>
      <c r="AD25" s="37">
        <f t="shared" si="9"/>
        <v>3</v>
      </c>
      <c r="AE25" s="141"/>
      <c r="AF25" s="31"/>
      <c r="AG25" s="14">
        <f t="shared" si="10"/>
        <v>0</v>
      </c>
      <c r="AH25" s="158"/>
      <c r="AI25" s="51"/>
      <c r="AJ25" s="45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13</v>
      </c>
      <c r="AK25" s="12"/>
    </row>
    <row r="26" spans="1:37" ht="12.75">
      <c r="A26" s="73">
        <v>12</v>
      </c>
      <c r="B26" s="204" t="s">
        <v>188</v>
      </c>
      <c r="C26" s="202" t="s">
        <v>21</v>
      </c>
      <c r="D26" s="56">
        <f t="shared" si="0"/>
        <v>7</v>
      </c>
      <c r="E26" s="81">
        <v>12</v>
      </c>
      <c r="F26" s="37">
        <f t="shared" si="1"/>
        <v>0</v>
      </c>
      <c r="G26" s="128"/>
      <c r="H26" s="57">
        <v>21</v>
      </c>
      <c r="I26" s="14">
        <f t="shared" si="2"/>
        <v>0</v>
      </c>
      <c r="J26" s="136"/>
      <c r="K26" s="81">
        <v>7</v>
      </c>
      <c r="L26" s="37">
        <f t="shared" si="3"/>
        <v>4</v>
      </c>
      <c r="M26" s="128"/>
      <c r="N26" s="57">
        <v>6</v>
      </c>
      <c r="O26" s="14">
        <f t="shared" si="4"/>
        <v>5</v>
      </c>
      <c r="P26" s="136" t="s">
        <v>172</v>
      </c>
      <c r="Q26" s="81"/>
      <c r="R26" s="37">
        <f t="shared" si="5"/>
        <v>0</v>
      </c>
      <c r="S26" s="141"/>
      <c r="T26" s="57"/>
      <c r="U26" s="14">
        <f t="shared" si="6"/>
        <v>0</v>
      </c>
      <c r="V26" s="166"/>
      <c r="W26" s="81">
        <v>11</v>
      </c>
      <c r="X26" s="37">
        <f t="shared" si="7"/>
        <v>0</v>
      </c>
      <c r="Y26" s="151"/>
      <c r="Z26" s="57">
        <v>8</v>
      </c>
      <c r="AA26" s="14">
        <f t="shared" si="8"/>
        <v>3</v>
      </c>
      <c r="AB26" s="166"/>
      <c r="AC26" s="179">
        <v>13</v>
      </c>
      <c r="AD26" s="37">
        <f t="shared" si="9"/>
        <v>0</v>
      </c>
      <c r="AE26" s="141"/>
      <c r="AF26" s="31"/>
      <c r="AG26" s="14">
        <f t="shared" si="10"/>
        <v>0</v>
      </c>
      <c r="AH26" s="158"/>
      <c r="AI26" s="30"/>
      <c r="AJ26" s="45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12</v>
      </c>
      <c r="AK26" s="12"/>
    </row>
    <row r="27" spans="1:37" ht="12.75">
      <c r="A27" s="73">
        <v>13</v>
      </c>
      <c r="B27" s="205" t="s">
        <v>236</v>
      </c>
      <c r="C27" s="84" t="s">
        <v>3</v>
      </c>
      <c r="D27" s="56">
        <f t="shared" si="0"/>
        <v>4</v>
      </c>
      <c r="E27" s="81"/>
      <c r="F27" s="37">
        <f t="shared" si="1"/>
        <v>0</v>
      </c>
      <c r="G27" s="128"/>
      <c r="H27" s="57"/>
      <c r="I27" s="14">
        <f t="shared" si="2"/>
        <v>0</v>
      </c>
      <c r="J27" s="136"/>
      <c r="K27" s="81"/>
      <c r="L27" s="37">
        <f t="shared" si="3"/>
        <v>0</v>
      </c>
      <c r="M27" s="128"/>
      <c r="N27" s="57"/>
      <c r="O27" s="14">
        <f t="shared" si="4"/>
        <v>0</v>
      </c>
      <c r="P27" s="136"/>
      <c r="Q27" s="81"/>
      <c r="R27" s="37">
        <f t="shared" si="5"/>
        <v>0</v>
      </c>
      <c r="S27" s="141"/>
      <c r="T27" s="57">
        <v>5</v>
      </c>
      <c r="U27" s="14">
        <f t="shared" si="6"/>
        <v>6</v>
      </c>
      <c r="V27" s="166"/>
      <c r="W27" s="81">
        <v>13</v>
      </c>
      <c r="X27" s="37">
        <f t="shared" si="7"/>
        <v>0</v>
      </c>
      <c r="Y27" s="151"/>
      <c r="Z27" s="57">
        <v>13</v>
      </c>
      <c r="AA27" s="14">
        <f t="shared" si="8"/>
        <v>0</v>
      </c>
      <c r="AB27" s="166"/>
      <c r="AC27" s="179">
        <v>6</v>
      </c>
      <c r="AD27" s="37">
        <f t="shared" si="9"/>
        <v>5</v>
      </c>
      <c r="AE27" s="141"/>
      <c r="AF27" s="31"/>
      <c r="AG27" s="14">
        <f t="shared" si="10"/>
        <v>0</v>
      </c>
      <c r="AH27" s="158"/>
      <c r="AI27" s="49"/>
      <c r="AJ27" s="45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11</v>
      </c>
      <c r="AK27" s="12"/>
    </row>
    <row r="28" spans="1:37" ht="12.75">
      <c r="A28" s="73">
        <v>14</v>
      </c>
      <c r="B28" s="206" t="s">
        <v>29</v>
      </c>
      <c r="C28" s="218" t="s">
        <v>80</v>
      </c>
      <c r="D28" s="56">
        <f t="shared" si="0"/>
        <v>4</v>
      </c>
      <c r="E28" s="81">
        <v>4</v>
      </c>
      <c r="F28" s="37">
        <f t="shared" si="1"/>
        <v>7</v>
      </c>
      <c r="G28" s="128" t="s">
        <v>172</v>
      </c>
      <c r="H28" s="57">
        <v>9</v>
      </c>
      <c r="I28" s="14">
        <f t="shared" si="2"/>
        <v>2</v>
      </c>
      <c r="J28" s="136"/>
      <c r="K28" s="81"/>
      <c r="L28" s="37">
        <f t="shared" si="3"/>
        <v>0</v>
      </c>
      <c r="M28" s="128"/>
      <c r="N28" s="57">
        <v>10</v>
      </c>
      <c r="O28" s="14">
        <f t="shared" si="4"/>
        <v>1</v>
      </c>
      <c r="P28" s="136"/>
      <c r="Q28" s="81"/>
      <c r="R28" s="37">
        <f t="shared" si="5"/>
        <v>0</v>
      </c>
      <c r="S28" s="141"/>
      <c r="T28" s="57"/>
      <c r="U28" s="14">
        <f t="shared" si="6"/>
        <v>0</v>
      </c>
      <c r="V28" s="166"/>
      <c r="W28" s="81"/>
      <c r="X28" s="37">
        <f t="shared" si="7"/>
        <v>0</v>
      </c>
      <c r="Y28" s="141"/>
      <c r="Z28" s="57"/>
      <c r="AA28" s="14">
        <f t="shared" si="8"/>
        <v>0</v>
      </c>
      <c r="AB28" s="166"/>
      <c r="AC28" s="179">
        <v>11</v>
      </c>
      <c r="AD28" s="37">
        <f t="shared" si="9"/>
        <v>0</v>
      </c>
      <c r="AE28" s="141"/>
      <c r="AF28" s="31"/>
      <c r="AG28" s="14">
        <f t="shared" si="10"/>
        <v>0</v>
      </c>
      <c r="AH28" s="158"/>
      <c r="AI28" s="185"/>
      <c r="AJ28" s="45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10</v>
      </c>
      <c r="AK28" s="12"/>
    </row>
    <row r="29" spans="1:37" ht="12.75">
      <c r="A29" s="73">
        <v>15</v>
      </c>
      <c r="B29" s="84" t="s">
        <v>227</v>
      </c>
      <c r="C29" s="84" t="s">
        <v>228</v>
      </c>
      <c r="D29" s="56">
        <f t="shared" si="0"/>
        <v>1</v>
      </c>
      <c r="E29" s="81"/>
      <c r="F29" s="37">
        <f t="shared" si="1"/>
        <v>0</v>
      </c>
      <c r="G29" s="128"/>
      <c r="H29" s="57"/>
      <c r="I29" s="14">
        <f t="shared" si="2"/>
        <v>0</v>
      </c>
      <c r="J29" s="136"/>
      <c r="K29" s="81"/>
      <c r="L29" s="37">
        <f t="shared" si="3"/>
        <v>0</v>
      </c>
      <c r="M29" s="128"/>
      <c r="N29" s="57"/>
      <c r="O29" s="14">
        <f t="shared" si="4"/>
        <v>0</v>
      </c>
      <c r="P29" s="136"/>
      <c r="Q29" s="81">
        <v>1</v>
      </c>
      <c r="R29" s="37">
        <f t="shared" si="5"/>
        <v>10</v>
      </c>
      <c r="S29" s="141" t="s">
        <v>171</v>
      </c>
      <c r="T29" s="57"/>
      <c r="U29" s="14">
        <f t="shared" si="6"/>
        <v>0</v>
      </c>
      <c r="V29" s="166"/>
      <c r="W29" s="81"/>
      <c r="X29" s="37">
        <f t="shared" si="7"/>
        <v>0</v>
      </c>
      <c r="Y29" s="151"/>
      <c r="Z29" s="57"/>
      <c r="AA29" s="14">
        <f t="shared" si="8"/>
        <v>0</v>
      </c>
      <c r="AB29" s="166"/>
      <c r="AC29" s="179"/>
      <c r="AD29" s="37">
        <f t="shared" si="9"/>
        <v>0</v>
      </c>
      <c r="AE29" s="141"/>
      <c r="AF29" s="31"/>
      <c r="AG29" s="14">
        <f t="shared" si="10"/>
        <v>0</v>
      </c>
      <c r="AH29" s="158"/>
      <c r="AI29" s="48"/>
      <c r="AJ29" s="45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10</v>
      </c>
      <c r="AK29" s="12"/>
    </row>
    <row r="30" spans="1:37" ht="12.75">
      <c r="A30" s="73">
        <v>16</v>
      </c>
      <c r="B30" s="192" t="s">
        <v>50</v>
      </c>
      <c r="C30" s="192" t="s">
        <v>21</v>
      </c>
      <c r="D30" s="56">
        <f t="shared" si="0"/>
        <v>2</v>
      </c>
      <c r="E30" s="81"/>
      <c r="F30" s="37">
        <f t="shared" si="1"/>
        <v>0</v>
      </c>
      <c r="G30" s="128"/>
      <c r="H30" s="57">
        <v>8</v>
      </c>
      <c r="I30" s="14">
        <f t="shared" si="2"/>
        <v>3</v>
      </c>
      <c r="J30" s="136"/>
      <c r="K30" s="81">
        <v>5</v>
      </c>
      <c r="L30" s="37">
        <f t="shared" si="3"/>
        <v>6</v>
      </c>
      <c r="M30" s="128"/>
      <c r="N30" s="57"/>
      <c r="O30" s="14">
        <f t="shared" si="4"/>
        <v>0</v>
      </c>
      <c r="P30" s="136"/>
      <c r="Q30" s="81"/>
      <c r="R30" s="37">
        <f t="shared" si="5"/>
        <v>0</v>
      </c>
      <c r="S30" s="141"/>
      <c r="T30" s="57"/>
      <c r="U30" s="14">
        <f t="shared" si="6"/>
        <v>0</v>
      </c>
      <c r="V30" s="166"/>
      <c r="W30" s="81"/>
      <c r="X30" s="37">
        <f t="shared" si="7"/>
        <v>0</v>
      </c>
      <c r="Y30" s="151"/>
      <c r="Z30" s="57"/>
      <c r="AA30" s="14">
        <f t="shared" si="8"/>
        <v>0</v>
      </c>
      <c r="AB30" s="166"/>
      <c r="AC30" s="179"/>
      <c r="AD30" s="37">
        <f t="shared" si="9"/>
        <v>0</v>
      </c>
      <c r="AE30" s="141"/>
      <c r="AF30" s="31"/>
      <c r="AG30" s="14">
        <f t="shared" si="10"/>
        <v>0</v>
      </c>
      <c r="AH30" s="158"/>
      <c r="AI30" s="49"/>
      <c r="AJ30" s="45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9</v>
      </c>
      <c r="AK30" s="12"/>
    </row>
    <row r="31" spans="1:37" ht="12.75">
      <c r="A31" s="74">
        <v>17</v>
      </c>
      <c r="B31" s="202" t="s">
        <v>20</v>
      </c>
      <c r="C31" s="202" t="s">
        <v>21</v>
      </c>
      <c r="D31" s="56">
        <f t="shared" si="0"/>
        <v>1</v>
      </c>
      <c r="E31" s="81">
        <v>2</v>
      </c>
      <c r="F31" s="37">
        <f t="shared" si="1"/>
        <v>9</v>
      </c>
      <c r="G31" s="128" t="s">
        <v>172</v>
      </c>
      <c r="H31" s="57"/>
      <c r="I31" s="14">
        <f t="shared" si="2"/>
        <v>0</v>
      </c>
      <c r="J31" s="136"/>
      <c r="K31" s="81"/>
      <c r="L31" s="37">
        <f t="shared" si="3"/>
        <v>0</v>
      </c>
      <c r="M31" s="128"/>
      <c r="N31" s="57"/>
      <c r="O31" s="14">
        <f t="shared" si="4"/>
        <v>0</v>
      </c>
      <c r="P31" s="136"/>
      <c r="Q31" s="81"/>
      <c r="R31" s="37">
        <f t="shared" si="5"/>
        <v>0</v>
      </c>
      <c r="S31" s="141"/>
      <c r="T31" s="57"/>
      <c r="U31" s="14">
        <f t="shared" si="6"/>
        <v>0</v>
      </c>
      <c r="V31" s="166"/>
      <c r="W31" s="81"/>
      <c r="X31" s="37">
        <f t="shared" si="7"/>
        <v>0</v>
      </c>
      <c r="Y31" s="141"/>
      <c r="Z31" s="57"/>
      <c r="AA31" s="14">
        <f t="shared" si="8"/>
        <v>0</v>
      </c>
      <c r="AB31" s="166"/>
      <c r="AC31" s="179"/>
      <c r="AD31" s="37">
        <f t="shared" si="9"/>
        <v>0</v>
      </c>
      <c r="AE31" s="141"/>
      <c r="AF31" s="31"/>
      <c r="AG31" s="14">
        <f t="shared" si="10"/>
        <v>0</v>
      </c>
      <c r="AH31" s="158"/>
      <c r="AI31" s="185"/>
      <c r="AJ31" s="45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9</v>
      </c>
      <c r="AK31" s="12"/>
    </row>
    <row r="32" spans="1:37" ht="12.75">
      <c r="A32" s="74">
        <v>18</v>
      </c>
      <c r="B32" s="202" t="s">
        <v>30</v>
      </c>
      <c r="C32" s="202" t="s">
        <v>5</v>
      </c>
      <c r="D32" s="56">
        <f t="shared" si="0"/>
        <v>3</v>
      </c>
      <c r="E32" s="81"/>
      <c r="F32" s="37">
        <f t="shared" si="1"/>
        <v>0</v>
      </c>
      <c r="G32" s="128"/>
      <c r="H32" s="57"/>
      <c r="I32" s="14">
        <f t="shared" si="2"/>
        <v>0</v>
      </c>
      <c r="J32" s="136"/>
      <c r="K32" s="81"/>
      <c r="L32" s="37">
        <f t="shared" si="3"/>
        <v>0</v>
      </c>
      <c r="M32" s="128"/>
      <c r="N32" s="57">
        <v>11</v>
      </c>
      <c r="O32" s="14">
        <f t="shared" si="4"/>
        <v>0</v>
      </c>
      <c r="P32" s="136"/>
      <c r="Q32" s="81">
        <v>14</v>
      </c>
      <c r="R32" s="37">
        <f t="shared" si="5"/>
        <v>0</v>
      </c>
      <c r="S32" s="141"/>
      <c r="T32" s="57"/>
      <c r="U32" s="14">
        <f t="shared" si="6"/>
        <v>0</v>
      </c>
      <c r="V32" s="166"/>
      <c r="W32" s="81">
        <v>4</v>
      </c>
      <c r="X32" s="37">
        <f t="shared" si="7"/>
        <v>7</v>
      </c>
      <c r="Y32" s="141" t="s">
        <v>172</v>
      </c>
      <c r="Z32" s="57"/>
      <c r="AA32" s="14">
        <f t="shared" si="8"/>
        <v>0</v>
      </c>
      <c r="AB32" s="166"/>
      <c r="AC32" s="179"/>
      <c r="AD32" s="37">
        <f t="shared" si="9"/>
        <v>0</v>
      </c>
      <c r="AE32" s="141"/>
      <c r="AF32" s="31"/>
      <c r="AG32" s="14">
        <f t="shared" si="10"/>
        <v>0</v>
      </c>
      <c r="AH32" s="158"/>
      <c r="AI32" s="51"/>
      <c r="AJ32" s="45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7</v>
      </c>
      <c r="AK32" s="12"/>
    </row>
    <row r="33" spans="1:37" ht="12.75">
      <c r="A33" s="73">
        <v>19</v>
      </c>
      <c r="B33" s="84" t="s">
        <v>144</v>
      </c>
      <c r="C33" s="84" t="s">
        <v>21</v>
      </c>
      <c r="D33" s="56">
        <f t="shared" si="0"/>
        <v>5</v>
      </c>
      <c r="E33" s="81">
        <v>8</v>
      </c>
      <c r="F33" s="37">
        <f t="shared" si="1"/>
        <v>3</v>
      </c>
      <c r="G33" s="128"/>
      <c r="H33" s="57">
        <v>13</v>
      </c>
      <c r="I33" s="14">
        <f t="shared" si="2"/>
        <v>0</v>
      </c>
      <c r="J33" s="136"/>
      <c r="K33" s="81">
        <v>10</v>
      </c>
      <c r="L33" s="37">
        <f t="shared" si="3"/>
        <v>1</v>
      </c>
      <c r="M33" s="128"/>
      <c r="N33" s="57">
        <v>12</v>
      </c>
      <c r="O33" s="14">
        <f t="shared" si="4"/>
        <v>0</v>
      </c>
      <c r="P33" s="136"/>
      <c r="Q33" s="81"/>
      <c r="R33" s="37">
        <f t="shared" si="5"/>
        <v>0</v>
      </c>
      <c r="S33" s="141"/>
      <c r="T33" s="57"/>
      <c r="U33" s="14">
        <f t="shared" si="6"/>
        <v>0</v>
      </c>
      <c r="V33" s="166"/>
      <c r="W33" s="81"/>
      <c r="X33" s="37">
        <f t="shared" si="7"/>
        <v>0</v>
      </c>
      <c r="Y33" s="141"/>
      <c r="Z33" s="57"/>
      <c r="AA33" s="14">
        <f t="shared" si="8"/>
        <v>0</v>
      </c>
      <c r="AB33" s="166"/>
      <c r="AC33" s="179">
        <v>9</v>
      </c>
      <c r="AD33" s="37">
        <f t="shared" si="9"/>
        <v>2</v>
      </c>
      <c r="AE33" s="141"/>
      <c r="AF33" s="31"/>
      <c r="AG33" s="14">
        <f t="shared" si="10"/>
        <v>0</v>
      </c>
      <c r="AH33" s="158"/>
      <c r="AI33" s="31"/>
      <c r="AJ33" s="45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6</v>
      </c>
      <c r="AK33" s="12"/>
    </row>
    <row r="34" spans="1:37" ht="12.75">
      <c r="A34" s="73">
        <v>20</v>
      </c>
      <c r="B34" s="202" t="s">
        <v>150</v>
      </c>
      <c r="C34" s="202" t="s">
        <v>5</v>
      </c>
      <c r="D34" s="56">
        <f t="shared" si="0"/>
        <v>3</v>
      </c>
      <c r="E34" s="81">
        <v>10</v>
      </c>
      <c r="F34" s="37">
        <f t="shared" si="1"/>
        <v>1</v>
      </c>
      <c r="G34" s="128"/>
      <c r="H34" s="57">
        <v>7</v>
      </c>
      <c r="I34" s="14">
        <f t="shared" si="2"/>
        <v>4</v>
      </c>
      <c r="J34" s="136" t="s">
        <v>172</v>
      </c>
      <c r="K34" s="81"/>
      <c r="L34" s="37">
        <f t="shared" si="3"/>
        <v>0</v>
      </c>
      <c r="M34" s="128"/>
      <c r="N34" s="57"/>
      <c r="O34" s="14">
        <f t="shared" si="4"/>
        <v>0</v>
      </c>
      <c r="P34" s="136"/>
      <c r="Q34" s="81"/>
      <c r="R34" s="37">
        <f t="shared" si="5"/>
        <v>0</v>
      </c>
      <c r="S34" s="141"/>
      <c r="T34" s="57"/>
      <c r="U34" s="14">
        <f t="shared" si="6"/>
        <v>0</v>
      </c>
      <c r="V34" s="166"/>
      <c r="W34" s="81">
        <v>10</v>
      </c>
      <c r="X34" s="37">
        <f t="shared" si="7"/>
        <v>1</v>
      </c>
      <c r="Y34" s="141"/>
      <c r="Z34" s="57"/>
      <c r="AA34" s="14">
        <f t="shared" si="8"/>
        <v>0</v>
      </c>
      <c r="AB34" s="166"/>
      <c r="AC34" s="179"/>
      <c r="AD34" s="37">
        <f t="shared" si="9"/>
        <v>0</v>
      </c>
      <c r="AE34" s="141"/>
      <c r="AF34" s="31"/>
      <c r="AG34" s="14">
        <f t="shared" si="10"/>
        <v>0</v>
      </c>
      <c r="AH34" s="158"/>
      <c r="AI34" s="185"/>
      <c r="AJ34" s="45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6</v>
      </c>
      <c r="AK34" s="12"/>
    </row>
    <row r="35" spans="1:37" ht="12.75">
      <c r="A35" s="73">
        <v>21</v>
      </c>
      <c r="B35" s="202" t="s">
        <v>215</v>
      </c>
      <c r="C35" s="202" t="s">
        <v>176</v>
      </c>
      <c r="D35" s="56">
        <f t="shared" si="0"/>
        <v>1</v>
      </c>
      <c r="E35" s="81"/>
      <c r="F35" s="37">
        <f t="shared" si="1"/>
        <v>0</v>
      </c>
      <c r="G35" s="128"/>
      <c r="H35" s="57">
        <v>5</v>
      </c>
      <c r="I35" s="14">
        <f t="shared" si="2"/>
        <v>6</v>
      </c>
      <c r="J35" s="136" t="s">
        <v>172</v>
      </c>
      <c r="K35" s="81"/>
      <c r="L35" s="37">
        <f t="shared" si="3"/>
        <v>0</v>
      </c>
      <c r="M35" s="128"/>
      <c r="N35" s="57"/>
      <c r="O35" s="14">
        <f t="shared" si="4"/>
        <v>0</v>
      </c>
      <c r="P35" s="136"/>
      <c r="Q35" s="81"/>
      <c r="R35" s="37">
        <f t="shared" si="5"/>
        <v>0</v>
      </c>
      <c r="S35" s="141"/>
      <c r="T35" s="57"/>
      <c r="U35" s="14">
        <f t="shared" si="6"/>
        <v>0</v>
      </c>
      <c r="V35" s="166"/>
      <c r="W35" s="81"/>
      <c r="X35" s="37">
        <f t="shared" si="7"/>
        <v>0</v>
      </c>
      <c r="Y35" s="151"/>
      <c r="Z35" s="57"/>
      <c r="AA35" s="14">
        <f t="shared" si="8"/>
        <v>0</v>
      </c>
      <c r="AB35" s="166"/>
      <c r="AC35" s="179"/>
      <c r="AD35" s="37">
        <f t="shared" si="9"/>
        <v>0</v>
      </c>
      <c r="AE35" s="141"/>
      <c r="AF35" s="31"/>
      <c r="AG35" s="14">
        <f t="shared" si="10"/>
        <v>0</v>
      </c>
      <c r="AH35" s="158"/>
      <c r="AI35" s="49"/>
      <c r="AJ35" s="45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6</v>
      </c>
      <c r="AK35" s="12"/>
    </row>
    <row r="36" spans="1:37" ht="12.75">
      <c r="A36" s="73">
        <v>22</v>
      </c>
      <c r="B36" s="202" t="s">
        <v>175</v>
      </c>
      <c r="C36" s="202" t="s">
        <v>176</v>
      </c>
      <c r="D36" s="56">
        <f t="shared" si="0"/>
        <v>2</v>
      </c>
      <c r="E36" s="81"/>
      <c r="F36" s="37">
        <f t="shared" si="1"/>
        <v>0</v>
      </c>
      <c r="G36" s="128"/>
      <c r="H36" s="57">
        <v>17</v>
      </c>
      <c r="I36" s="14">
        <f t="shared" si="2"/>
        <v>0</v>
      </c>
      <c r="J36" s="136"/>
      <c r="K36" s="81">
        <v>6</v>
      </c>
      <c r="L36" s="37">
        <f t="shared" si="3"/>
        <v>5</v>
      </c>
      <c r="M36" s="128"/>
      <c r="N36" s="57"/>
      <c r="O36" s="14">
        <f t="shared" si="4"/>
        <v>0</v>
      </c>
      <c r="P36" s="136"/>
      <c r="Q36" s="81"/>
      <c r="R36" s="37">
        <f t="shared" si="5"/>
        <v>0</v>
      </c>
      <c r="S36" s="141"/>
      <c r="T36" s="57"/>
      <c r="U36" s="14">
        <f t="shared" si="6"/>
        <v>0</v>
      </c>
      <c r="V36" s="166"/>
      <c r="W36" s="81"/>
      <c r="X36" s="37">
        <f t="shared" si="7"/>
        <v>0</v>
      </c>
      <c r="Y36" s="151"/>
      <c r="Z36" s="57"/>
      <c r="AA36" s="14">
        <f t="shared" si="8"/>
        <v>0</v>
      </c>
      <c r="AB36" s="166"/>
      <c r="AC36" s="179"/>
      <c r="AD36" s="37">
        <f t="shared" si="9"/>
        <v>0</v>
      </c>
      <c r="AE36" s="141"/>
      <c r="AF36" s="31"/>
      <c r="AG36" s="14">
        <f t="shared" si="10"/>
        <v>0</v>
      </c>
      <c r="AH36" s="158"/>
      <c r="AI36" s="49"/>
      <c r="AJ36" s="45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5</v>
      </c>
      <c r="AK36" s="12"/>
    </row>
    <row r="37" spans="1:37" ht="12.75">
      <c r="A37" s="73">
        <v>23</v>
      </c>
      <c r="B37" s="202" t="s">
        <v>56</v>
      </c>
      <c r="C37" s="202" t="s">
        <v>111</v>
      </c>
      <c r="D37" s="56">
        <f t="shared" si="0"/>
        <v>1</v>
      </c>
      <c r="E37" s="81"/>
      <c r="F37" s="37">
        <f t="shared" si="1"/>
        <v>0</v>
      </c>
      <c r="G37" s="128"/>
      <c r="H37" s="57"/>
      <c r="I37" s="14">
        <f t="shared" si="2"/>
        <v>0</v>
      </c>
      <c r="J37" s="136"/>
      <c r="K37" s="81"/>
      <c r="L37" s="37">
        <f t="shared" si="3"/>
        <v>0</v>
      </c>
      <c r="M37" s="128"/>
      <c r="N37" s="57"/>
      <c r="O37" s="14">
        <f t="shared" si="4"/>
        <v>0</v>
      </c>
      <c r="P37" s="136"/>
      <c r="Q37" s="81"/>
      <c r="R37" s="37">
        <f t="shared" si="5"/>
        <v>0</v>
      </c>
      <c r="S37" s="141"/>
      <c r="T37" s="57"/>
      <c r="U37" s="14">
        <f t="shared" si="6"/>
        <v>0</v>
      </c>
      <c r="V37" s="166"/>
      <c r="W37" s="81"/>
      <c r="X37" s="37">
        <f t="shared" si="7"/>
        <v>0</v>
      </c>
      <c r="Y37" s="151"/>
      <c r="Z37" s="57">
        <v>6</v>
      </c>
      <c r="AA37" s="14">
        <f t="shared" si="8"/>
        <v>5</v>
      </c>
      <c r="AB37" s="166"/>
      <c r="AC37" s="179"/>
      <c r="AD37" s="37">
        <f t="shared" si="9"/>
        <v>0</v>
      </c>
      <c r="AE37" s="141"/>
      <c r="AF37" s="31"/>
      <c r="AG37" s="14">
        <f t="shared" si="10"/>
        <v>0</v>
      </c>
      <c r="AH37" s="158"/>
      <c r="AI37" s="49"/>
      <c r="AJ37" s="45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5</v>
      </c>
      <c r="AK37" s="12"/>
    </row>
    <row r="38" spans="1:37" ht="12.75">
      <c r="A38" s="73">
        <v>24</v>
      </c>
      <c r="B38" s="84" t="s">
        <v>229</v>
      </c>
      <c r="C38" s="84" t="s">
        <v>230</v>
      </c>
      <c r="D38" s="56">
        <f t="shared" si="0"/>
        <v>1</v>
      </c>
      <c r="E38" s="81"/>
      <c r="F38" s="37">
        <f t="shared" si="1"/>
        <v>0</v>
      </c>
      <c r="G38" s="128"/>
      <c r="H38" s="57"/>
      <c r="I38" s="14">
        <f t="shared" si="2"/>
        <v>0</v>
      </c>
      <c r="J38" s="136"/>
      <c r="K38" s="81"/>
      <c r="L38" s="37">
        <f t="shared" si="3"/>
        <v>0</v>
      </c>
      <c r="M38" s="128"/>
      <c r="N38" s="57"/>
      <c r="O38" s="14">
        <f t="shared" si="4"/>
        <v>0</v>
      </c>
      <c r="P38" s="136"/>
      <c r="Q38" s="81">
        <v>6</v>
      </c>
      <c r="R38" s="37">
        <f t="shared" si="5"/>
        <v>5</v>
      </c>
      <c r="S38" s="141" t="s">
        <v>172</v>
      </c>
      <c r="T38" s="57"/>
      <c r="U38" s="14">
        <f t="shared" si="6"/>
        <v>0</v>
      </c>
      <c r="V38" s="166"/>
      <c r="W38" s="81"/>
      <c r="X38" s="37">
        <f t="shared" si="7"/>
        <v>0</v>
      </c>
      <c r="Y38" s="151"/>
      <c r="Z38" s="57"/>
      <c r="AA38" s="14">
        <f t="shared" si="8"/>
        <v>0</v>
      </c>
      <c r="AB38" s="166"/>
      <c r="AC38" s="179"/>
      <c r="AD38" s="37">
        <f t="shared" si="9"/>
        <v>0</v>
      </c>
      <c r="AE38" s="141"/>
      <c r="AF38" s="31"/>
      <c r="AG38" s="14">
        <f t="shared" si="10"/>
        <v>0</v>
      </c>
      <c r="AH38" s="158"/>
      <c r="AI38" s="30"/>
      <c r="AJ38" s="45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5</v>
      </c>
      <c r="AK38" s="12"/>
    </row>
    <row r="39" spans="1:37" ht="12.75">
      <c r="A39" s="73">
        <v>25</v>
      </c>
      <c r="B39" s="192" t="s">
        <v>19</v>
      </c>
      <c r="C39" s="192" t="s">
        <v>3</v>
      </c>
      <c r="D39" s="56">
        <f t="shared" si="0"/>
        <v>1</v>
      </c>
      <c r="E39" s="81"/>
      <c r="F39" s="37">
        <f t="shared" si="1"/>
        <v>0</v>
      </c>
      <c r="G39" s="128"/>
      <c r="H39" s="57">
        <v>6</v>
      </c>
      <c r="I39" s="14">
        <f t="shared" si="2"/>
        <v>5</v>
      </c>
      <c r="J39" s="136" t="s">
        <v>172</v>
      </c>
      <c r="K39" s="81"/>
      <c r="L39" s="37">
        <f t="shared" si="3"/>
        <v>0</v>
      </c>
      <c r="M39" s="128"/>
      <c r="N39" s="57"/>
      <c r="O39" s="14">
        <f t="shared" si="4"/>
        <v>0</v>
      </c>
      <c r="P39" s="136"/>
      <c r="Q39" s="81"/>
      <c r="R39" s="37">
        <f t="shared" si="5"/>
        <v>0</v>
      </c>
      <c r="S39" s="141"/>
      <c r="T39" s="57"/>
      <c r="U39" s="14">
        <f t="shared" si="6"/>
        <v>0</v>
      </c>
      <c r="V39" s="166"/>
      <c r="W39" s="81"/>
      <c r="X39" s="37">
        <f t="shared" si="7"/>
        <v>0</v>
      </c>
      <c r="Y39" s="151"/>
      <c r="Z39" s="57"/>
      <c r="AA39" s="14">
        <f t="shared" si="8"/>
        <v>0</v>
      </c>
      <c r="AB39" s="166"/>
      <c r="AC39" s="179"/>
      <c r="AD39" s="37">
        <f t="shared" si="9"/>
        <v>0</v>
      </c>
      <c r="AE39" s="141"/>
      <c r="AF39" s="31"/>
      <c r="AG39" s="14">
        <f t="shared" si="10"/>
        <v>0</v>
      </c>
      <c r="AH39" s="158"/>
      <c r="AI39" s="49"/>
      <c r="AJ39" s="45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5</v>
      </c>
      <c r="AK39" s="12"/>
    </row>
    <row r="40" spans="1:36" ht="12.75">
      <c r="A40" s="74">
        <v>26</v>
      </c>
      <c r="B40" s="192" t="s">
        <v>137</v>
      </c>
      <c r="C40" s="192" t="s">
        <v>21</v>
      </c>
      <c r="D40" s="56">
        <f t="shared" si="0"/>
        <v>2</v>
      </c>
      <c r="E40" s="81"/>
      <c r="F40" s="37">
        <f t="shared" si="1"/>
        <v>0</v>
      </c>
      <c r="G40" s="128"/>
      <c r="H40" s="57">
        <v>16</v>
      </c>
      <c r="I40" s="14">
        <f t="shared" si="2"/>
        <v>0</v>
      </c>
      <c r="J40" s="136"/>
      <c r="K40" s="81"/>
      <c r="L40" s="37">
        <f t="shared" si="3"/>
        <v>0</v>
      </c>
      <c r="M40" s="128"/>
      <c r="N40" s="57">
        <v>7</v>
      </c>
      <c r="O40" s="14">
        <f t="shared" si="4"/>
        <v>4</v>
      </c>
      <c r="P40" s="136"/>
      <c r="Q40" s="81"/>
      <c r="R40" s="37">
        <f t="shared" si="5"/>
        <v>0</v>
      </c>
      <c r="S40" s="141"/>
      <c r="T40" s="57"/>
      <c r="U40" s="14">
        <f t="shared" si="6"/>
        <v>0</v>
      </c>
      <c r="V40" s="166"/>
      <c r="W40" s="81"/>
      <c r="X40" s="37">
        <f t="shared" si="7"/>
        <v>0</v>
      </c>
      <c r="Y40" s="141"/>
      <c r="Z40" s="57"/>
      <c r="AA40" s="14">
        <f t="shared" si="8"/>
        <v>0</v>
      </c>
      <c r="AB40" s="166"/>
      <c r="AC40" s="179"/>
      <c r="AD40" s="37">
        <f t="shared" si="9"/>
        <v>0</v>
      </c>
      <c r="AE40" s="141"/>
      <c r="AF40" s="31"/>
      <c r="AG40" s="14">
        <f t="shared" si="10"/>
        <v>0</v>
      </c>
      <c r="AH40" s="158"/>
      <c r="AI40" s="185"/>
      <c r="AJ40" s="45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4</v>
      </c>
    </row>
    <row r="41" spans="1:36" ht="12.75">
      <c r="A41" s="74">
        <v>27</v>
      </c>
      <c r="B41" s="202" t="s">
        <v>92</v>
      </c>
      <c r="C41" s="202" t="s">
        <v>6</v>
      </c>
      <c r="D41" s="56">
        <f t="shared" si="0"/>
        <v>1</v>
      </c>
      <c r="E41" s="81"/>
      <c r="F41" s="37">
        <f t="shared" si="1"/>
        <v>0</v>
      </c>
      <c r="G41" s="128"/>
      <c r="H41" s="57"/>
      <c r="I41" s="14">
        <f t="shared" si="2"/>
        <v>0</v>
      </c>
      <c r="J41" s="136"/>
      <c r="K41" s="81"/>
      <c r="L41" s="37">
        <f t="shared" si="3"/>
        <v>0</v>
      </c>
      <c r="M41" s="128"/>
      <c r="N41" s="57"/>
      <c r="O41" s="14">
        <f t="shared" si="4"/>
        <v>0</v>
      </c>
      <c r="P41" s="136"/>
      <c r="Q41" s="81"/>
      <c r="R41" s="37">
        <f t="shared" si="5"/>
        <v>0</v>
      </c>
      <c r="S41" s="141"/>
      <c r="T41" s="57"/>
      <c r="U41" s="14">
        <f t="shared" si="6"/>
        <v>0</v>
      </c>
      <c r="V41" s="166"/>
      <c r="W41" s="81">
        <v>9</v>
      </c>
      <c r="X41" s="37">
        <f t="shared" si="7"/>
        <v>2</v>
      </c>
      <c r="Y41" s="151"/>
      <c r="Z41" s="57"/>
      <c r="AA41" s="14">
        <f t="shared" si="8"/>
        <v>0</v>
      </c>
      <c r="AB41" s="166"/>
      <c r="AC41" s="179"/>
      <c r="AD41" s="37">
        <f t="shared" si="9"/>
        <v>0</v>
      </c>
      <c r="AE41" s="141"/>
      <c r="AF41" s="31"/>
      <c r="AG41" s="14">
        <f t="shared" si="10"/>
        <v>0</v>
      </c>
      <c r="AH41" s="158"/>
      <c r="AI41" s="49"/>
      <c r="AJ41" s="45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2</v>
      </c>
    </row>
    <row r="42" spans="1:36" ht="12.75">
      <c r="A42" s="73">
        <v>28</v>
      </c>
      <c r="B42" s="84" t="s">
        <v>55</v>
      </c>
      <c r="C42" s="84" t="s">
        <v>15</v>
      </c>
      <c r="D42" s="56">
        <f t="shared" si="0"/>
        <v>1</v>
      </c>
      <c r="E42" s="81"/>
      <c r="F42" s="37">
        <f t="shared" si="1"/>
        <v>0</v>
      </c>
      <c r="G42" s="128"/>
      <c r="H42" s="57"/>
      <c r="I42" s="14">
        <f t="shared" si="2"/>
        <v>0</v>
      </c>
      <c r="J42" s="136"/>
      <c r="K42" s="81"/>
      <c r="L42" s="37">
        <f t="shared" si="3"/>
        <v>0</v>
      </c>
      <c r="M42" s="128"/>
      <c r="N42" s="57"/>
      <c r="O42" s="14">
        <f t="shared" si="4"/>
        <v>0</v>
      </c>
      <c r="P42" s="136"/>
      <c r="Q42" s="81"/>
      <c r="R42" s="37">
        <f t="shared" si="5"/>
        <v>0</v>
      </c>
      <c r="S42" s="141"/>
      <c r="T42" s="57"/>
      <c r="U42" s="14">
        <f t="shared" si="6"/>
        <v>0</v>
      </c>
      <c r="V42" s="166"/>
      <c r="W42" s="81"/>
      <c r="X42" s="37">
        <f t="shared" si="7"/>
        <v>0</v>
      </c>
      <c r="Y42" s="151"/>
      <c r="Z42" s="57">
        <v>9</v>
      </c>
      <c r="AA42" s="14">
        <f t="shared" si="8"/>
        <v>2</v>
      </c>
      <c r="AB42" s="166"/>
      <c r="AC42" s="179"/>
      <c r="AD42" s="37">
        <f t="shared" si="9"/>
        <v>0</v>
      </c>
      <c r="AE42" s="141"/>
      <c r="AF42" s="31"/>
      <c r="AG42" s="14">
        <f t="shared" si="10"/>
        <v>0</v>
      </c>
      <c r="AH42" s="158"/>
      <c r="AI42" s="49"/>
      <c r="AJ42" s="45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2</v>
      </c>
    </row>
    <row r="43" spans="1:36" ht="12.75">
      <c r="A43" s="73">
        <v>29</v>
      </c>
      <c r="B43" s="84" t="s">
        <v>57</v>
      </c>
      <c r="C43" s="84" t="s">
        <v>21</v>
      </c>
      <c r="D43" s="56">
        <f t="shared" si="0"/>
        <v>4</v>
      </c>
      <c r="E43" s="81"/>
      <c r="F43" s="37">
        <f t="shared" si="1"/>
        <v>0</v>
      </c>
      <c r="G43" s="128"/>
      <c r="H43" s="57">
        <v>19</v>
      </c>
      <c r="I43" s="14">
        <f t="shared" si="2"/>
        <v>0</v>
      </c>
      <c r="J43" s="136"/>
      <c r="K43" s="81"/>
      <c r="L43" s="37">
        <f t="shared" si="3"/>
        <v>0</v>
      </c>
      <c r="M43" s="128"/>
      <c r="N43" s="57">
        <v>16</v>
      </c>
      <c r="O43" s="14">
        <f t="shared" si="4"/>
        <v>0</v>
      </c>
      <c r="P43" s="136"/>
      <c r="Q43" s="81">
        <v>19</v>
      </c>
      <c r="R43" s="37">
        <f t="shared" si="5"/>
        <v>0</v>
      </c>
      <c r="S43" s="141"/>
      <c r="T43" s="57">
        <v>10</v>
      </c>
      <c r="U43" s="14">
        <f t="shared" si="6"/>
        <v>1</v>
      </c>
      <c r="V43" s="166"/>
      <c r="W43" s="81"/>
      <c r="X43" s="37">
        <f t="shared" si="7"/>
        <v>0</v>
      </c>
      <c r="Y43" s="141"/>
      <c r="Z43" s="57"/>
      <c r="AA43" s="14">
        <f t="shared" si="8"/>
        <v>0</v>
      </c>
      <c r="AB43" s="166"/>
      <c r="AC43" s="179"/>
      <c r="AD43" s="37">
        <f t="shared" si="9"/>
        <v>0</v>
      </c>
      <c r="AE43" s="141"/>
      <c r="AF43" s="31"/>
      <c r="AG43" s="14">
        <f t="shared" si="10"/>
        <v>0</v>
      </c>
      <c r="AH43" s="158"/>
      <c r="AI43" s="185"/>
      <c r="AJ43" s="45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1</v>
      </c>
    </row>
    <row r="44" spans="1:36" ht="12.75">
      <c r="A44" s="73">
        <v>30</v>
      </c>
      <c r="B44" s="84" t="s">
        <v>237</v>
      </c>
      <c r="C44" s="84" t="s">
        <v>18</v>
      </c>
      <c r="D44" s="56">
        <f t="shared" si="0"/>
        <v>3</v>
      </c>
      <c r="E44" s="81"/>
      <c r="F44" s="37">
        <f t="shared" si="1"/>
        <v>0</v>
      </c>
      <c r="G44" s="128"/>
      <c r="H44" s="57"/>
      <c r="I44" s="14">
        <f t="shared" si="2"/>
        <v>0</v>
      </c>
      <c r="J44" s="136"/>
      <c r="K44" s="81"/>
      <c r="L44" s="37">
        <f t="shared" si="3"/>
        <v>0</v>
      </c>
      <c r="M44" s="128"/>
      <c r="N44" s="57"/>
      <c r="O44" s="14">
        <f t="shared" si="4"/>
        <v>0</v>
      </c>
      <c r="P44" s="136"/>
      <c r="Q44" s="81"/>
      <c r="R44" s="37">
        <f t="shared" si="5"/>
        <v>0</v>
      </c>
      <c r="S44" s="141"/>
      <c r="T44" s="57"/>
      <c r="U44" s="14">
        <f t="shared" si="6"/>
        <v>0</v>
      </c>
      <c r="V44" s="166"/>
      <c r="W44" s="81">
        <v>14</v>
      </c>
      <c r="X44" s="37">
        <f t="shared" si="7"/>
        <v>0</v>
      </c>
      <c r="Y44" s="151"/>
      <c r="Z44" s="57">
        <v>11</v>
      </c>
      <c r="AA44" s="14">
        <f t="shared" si="8"/>
        <v>0</v>
      </c>
      <c r="AB44" s="166"/>
      <c r="AC44" s="179">
        <v>14</v>
      </c>
      <c r="AD44" s="37">
        <f t="shared" si="9"/>
        <v>0</v>
      </c>
      <c r="AE44" s="141"/>
      <c r="AF44" s="31"/>
      <c r="AG44" s="14">
        <f t="shared" si="10"/>
        <v>0</v>
      </c>
      <c r="AH44" s="158"/>
      <c r="AI44" s="30"/>
      <c r="AJ44" s="45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73">
        <v>31</v>
      </c>
      <c r="B45" s="202" t="s">
        <v>40</v>
      </c>
      <c r="C45" s="202" t="s">
        <v>5</v>
      </c>
      <c r="D45" s="56">
        <f t="shared" si="0"/>
        <v>3</v>
      </c>
      <c r="E45" s="81"/>
      <c r="F45" s="37">
        <f t="shared" si="1"/>
        <v>0</v>
      </c>
      <c r="G45" s="128"/>
      <c r="H45" s="57"/>
      <c r="I45" s="14">
        <f t="shared" si="2"/>
        <v>0</v>
      </c>
      <c r="J45" s="136"/>
      <c r="K45" s="81"/>
      <c r="L45" s="37">
        <f t="shared" si="3"/>
        <v>0</v>
      </c>
      <c r="M45" s="128"/>
      <c r="N45" s="57">
        <v>17</v>
      </c>
      <c r="O45" s="14">
        <f t="shared" si="4"/>
        <v>0</v>
      </c>
      <c r="P45" s="136"/>
      <c r="Q45" s="81">
        <v>18</v>
      </c>
      <c r="R45" s="37">
        <f t="shared" si="5"/>
        <v>0</v>
      </c>
      <c r="S45" s="141"/>
      <c r="T45" s="57"/>
      <c r="U45" s="14">
        <f t="shared" si="6"/>
        <v>0</v>
      </c>
      <c r="V45" s="166"/>
      <c r="W45" s="81">
        <v>19</v>
      </c>
      <c r="X45" s="37">
        <f t="shared" si="7"/>
        <v>0</v>
      </c>
      <c r="Y45" s="151"/>
      <c r="Z45" s="57"/>
      <c r="AA45" s="14">
        <f t="shared" si="8"/>
        <v>0</v>
      </c>
      <c r="AB45" s="166"/>
      <c r="AC45" s="179"/>
      <c r="AD45" s="37">
        <f t="shared" si="9"/>
        <v>0</v>
      </c>
      <c r="AE45" s="141"/>
      <c r="AF45" s="31"/>
      <c r="AG45" s="14">
        <f t="shared" si="10"/>
        <v>0</v>
      </c>
      <c r="AH45" s="158"/>
      <c r="AI45" s="30"/>
      <c r="AJ45" s="45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73">
        <v>32</v>
      </c>
      <c r="B46" s="202" t="s">
        <v>191</v>
      </c>
      <c r="C46" s="202" t="s">
        <v>21</v>
      </c>
      <c r="D46" s="56">
        <f t="shared" si="0"/>
        <v>2</v>
      </c>
      <c r="E46" s="81">
        <v>13</v>
      </c>
      <c r="F46" s="37">
        <f t="shared" si="1"/>
        <v>0</v>
      </c>
      <c r="G46" s="128"/>
      <c r="H46" s="57"/>
      <c r="I46" s="14">
        <f t="shared" si="2"/>
        <v>0</v>
      </c>
      <c r="J46" s="136"/>
      <c r="K46" s="81"/>
      <c r="L46" s="37">
        <f t="shared" si="3"/>
        <v>0</v>
      </c>
      <c r="M46" s="128"/>
      <c r="N46" s="57"/>
      <c r="O46" s="14">
        <f t="shared" si="4"/>
        <v>0</v>
      </c>
      <c r="P46" s="136"/>
      <c r="Q46" s="81"/>
      <c r="R46" s="37">
        <f t="shared" si="5"/>
        <v>0</v>
      </c>
      <c r="S46" s="141"/>
      <c r="T46" s="57"/>
      <c r="U46" s="14">
        <f t="shared" si="6"/>
        <v>0</v>
      </c>
      <c r="V46" s="166"/>
      <c r="W46" s="81">
        <v>17</v>
      </c>
      <c r="X46" s="37">
        <f t="shared" si="7"/>
        <v>0</v>
      </c>
      <c r="Y46" s="151"/>
      <c r="Z46" s="57"/>
      <c r="AA46" s="14">
        <f t="shared" si="8"/>
        <v>0</v>
      </c>
      <c r="AB46" s="166"/>
      <c r="AC46" s="179"/>
      <c r="AD46" s="37">
        <f t="shared" si="9"/>
        <v>0</v>
      </c>
      <c r="AE46" s="141"/>
      <c r="AF46" s="31"/>
      <c r="AG46" s="14">
        <f t="shared" si="10"/>
        <v>0</v>
      </c>
      <c r="AH46" s="158"/>
      <c r="AI46" s="30"/>
      <c r="AJ46" s="45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74">
        <v>33</v>
      </c>
      <c r="B47" s="202" t="s">
        <v>216</v>
      </c>
      <c r="C47" s="202" t="s">
        <v>21</v>
      </c>
      <c r="D47" s="56">
        <f aca="true" t="shared" si="11" ref="D47:D78">COUNT(E47,H47,K47,N47,Q47,T47,W47,Z47,AC47,AF47)</f>
        <v>2</v>
      </c>
      <c r="E47" s="81"/>
      <c r="F47" s="37">
        <f aca="true" t="shared" si="12" ref="F47:F78">IF(AND(E47&lt;11,E47&gt;0),11-E47,0)</f>
        <v>0</v>
      </c>
      <c r="G47" s="128"/>
      <c r="H47" s="57">
        <v>20</v>
      </c>
      <c r="I47" s="14">
        <f aca="true" t="shared" si="13" ref="I47:I78">IF(AND(H47&lt;11,H47&gt;0),11-H47,0)</f>
        <v>0</v>
      </c>
      <c r="J47" s="136"/>
      <c r="K47" s="81"/>
      <c r="L47" s="37">
        <f aca="true" t="shared" si="14" ref="L47:L78">IF(AND(K47&lt;11,K47&gt;0),11-K47,0)</f>
        <v>0</v>
      </c>
      <c r="M47" s="128"/>
      <c r="N47" s="57"/>
      <c r="O47" s="14">
        <f aca="true" t="shared" si="15" ref="O47:O78">IF(AND(N47&lt;11,N47&gt;0),11-N47,0)</f>
        <v>0</v>
      </c>
      <c r="P47" s="136"/>
      <c r="Q47" s="81"/>
      <c r="R47" s="37">
        <f aca="true" t="shared" si="16" ref="R47:R78">IF(AND(Q47&lt;11,Q47&gt;0),11-Q47,0)</f>
        <v>0</v>
      </c>
      <c r="S47" s="141"/>
      <c r="T47" s="57"/>
      <c r="U47" s="14">
        <f aca="true" t="shared" si="17" ref="U47:U78">IF(AND(T47&lt;11,T47&gt;0),11-T47,0)</f>
        <v>0</v>
      </c>
      <c r="V47" s="166"/>
      <c r="W47" s="81"/>
      <c r="X47" s="37">
        <f aca="true" t="shared" si="18" ref="X47:X78">IF(AND(W47&lt;11,W47&gt;0),11-W47,0)</f>
        <v>0</v>
      </c>
      <c r="Y47" s="151"/>
      <c r="Z47" s="57"/>
      <c r="AA47" s="14">
        <f aca="true" t="shared" si="19" ref="AA47:AA78">IF(AND(Z47&lt;11,Z47&gt;0),11-Z47,0)</f>
        <v>0</v>
      </c>
      <c r="AB47" s="166"/>
      <c r="AC47" s="179">
        <v>17</v>
      </c>
      <c r="AD47" s="37">
        <f aca="true" t="shared" si="20" ref="AD47:AD78">IF(AND(AC47&lt;11,AC47&gt;0),11-AC47,0)</f>
        <v>0</v>
      </c>
      <c r="AE47" s="141"/>
      <c r="AF47" s="31"/>
      <c r="AG47" s="14">
        <f aca="true" t="shared" si="21" ref="AG47:AG78">IF(AND(AF47&lt;11,AF47&gt;0),11-AF47,0)</f>
        <v>0</v>
      </c>
      <c r="AH47" s="158"/>
      <c r="AI47" s="49"/>
      <c r="AJ47" s="45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93" customFormat="1" ht="12.75">
      <c r="A48" s="85">
        <v>34</v>
      </c>
      <c r="B48" s="192" t="s">
        <v>41</v>
      </c>
      <c r="C48" s="192" t="s">
        <v>3</v>
      </c>
      <c r="D48" s="56">
        <f t="shared" si="11"/>
        <v>2</v>
      </c>
      <c r="E48" s="81">
        <v>14</v>
      </c>
      <c r="F48" s="37">
        <f t="shared" si="12"/>
        <v>0</v>
      </c>
      <c r="G48" s="128"/>
      <c r="H48" s="57">
        <v>14</v>
      </c>
      <c r="I48" s="14">
        <f t="shared" si="13"/>
        <v>0</v>
      </c>
      <c r="J48" s="136"/>
      <c r="K48" s="81"/>
      <c r="L48" s="37">
        <f t="shared" si="14"/>
        <v>0</v>
      </c>
      <c r="M48" s="128"/>
      <c r="N48" s="57"/>
      <c r="O48" s="14">
        <f t="shared" si="15"/>
        <v>0</v>
      </c>
      <c r="P48" s="136"/>
      <c r="Q48" s="81"/>
      <c r="R48" s="37">
        <f t="shared" si="16"/>
        <v>0</v>
      </c>
      <c r="S48" s="141"/>
      <c r="T48" s="57"/>
      <c r="U48" s="14">
        <f t="shared" si="17"/>
        <v>0</v>
      </c>
      <c r="V48" s="166"/>
      <c r="W48" s="81"/>
      <c r="X48" s="37">
        <f t="shared" si="18"/>
        <v>0</v>
      </c>
      <c r="Y48" s="151"/>
      <c r="Z48" s="57"/>
      <c r="AA48" s="14">
        <f t="shared" si="19"/>
        <v>0</v>
      </c>
      <c r="AB48" s="166"/>
      <c r="AC48" s="179"/>
      <c r="AD48" s="37">
        <f t="shared" si="20"/>
        <v>0</v>
      </c>
      <c r="AE48" s="141"/>
      <c r="AF48" s="31"/>
      <c r="AG48" s="14">
        <f t="shared" si="21"/>
        <v>0</v>
      </c>
      <c r="AH48" s="158"/>
      <c r="AI48" s="34"/>
      <c r="AJ48" s="45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>
      <c r="A49" s="74">
        <v>35</v>
      </c>
      <c r="B49" s="84" t="s">
        <v>231</v>
      </c>
      <c r="C49" s="84" t="s">
        <v>230</v>
      </c>
      <c r="D49" s="56">
        <f t="shared" si="11"/>
        <v>1</v>
      </c>
      <c r="E49" s="81"/>
      <c r="F49" s="37">
        <f t="shared" si="12"/>
        <v>0</v>
      </c>
      <c r="G49" s="128"/>
      <c r="H49" s="57"/>
      <c r="I49" s="14">
        <f t="shared" si="13"/>
        <v>0</v>
      </c>
      <c r="J49" s="136"/>
      <c r="K49" s="81"/>
      <c r="L49" s="37">
        <f t="shared" si="14"/>
        <v>0</v>
      </c>
      <c r="M49" s="128"/>
      <c r="N49" s="57"/>
      <c r="O49" s="14">
        <f t="shared" si="15"/>
        <v>0</v>
      </c>
      <c r="P49" s="136"/>
      <c r="Q49" s="81">
        <v>11</v>
      </c>
      <c r="R49" s="37">
        <f t="shared" si="16"/>
        <v>0</v>
      </c>
      <c r="S49" s="141"/>
      <c r="T49" s="57"/>
      <c r="U49" s="14">
        <f t="shared" si="17"/>
        <v>0</v>
      </c>
      <c r="V49" s="166"/>
      <c r="W49" s="81"/>
      <c r="X49" s="37">
        <f t="shared" si="18"/>
        <v>0</v>
      </c>
      <c r="Y49" s="151"/>
      <c r="Z49" s="57"/>
      <c r="AA49" s="14">
        <f t="shared" si="19"/>
        <v>0</v>
      </c>
      <c r="AB49" s="166"/>
      <c r="AC49" s="179"/>
      <c r="AD49" s="37">
        <f t="shared" si="20"/>
        <v>0</v>
      </c>
      <c r="AE49" s="141"/>
      <c r="AF49" s="31"/>
      <c r="AG49" s="14">
        <f t="shared" si="21"/>
        <v>0</v>
      </c>
      <c r="AH49" s="158"/>
      <c r="AI49" s="90"/>
      <c r="AJ49" s="45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>
      <c r="A50" s="85">
        <v>36</v>
      </c>
      <c r="B50" s="202" t="s">
        <v>84</v>
      </c>
      <c r="C50" s="202" t="s">
        <v>18</v>
      </c>
      <c r="D50" s="56">
        <f t="shared" si="11"/>
        <v>1</v>
      </c>
      <c r="E50" s="81"/>
      <c r="F50" s="37">
        <f t="shared" si="12"/>
        <v>0</v>
      </c>
      <c r="G50" s="128"/>
      <c r="H50" s="57"/>
      <c r="I50" s="14">
        <f t="shared" si="13"/>
        <v>0</v>
      </c>
      <c r="J50" s="136"/>
      <c r="K50" s="81"/>
      <c r="L50" s="37">
        <f t="shared" si="14"/>
        <v>0</v>
      </c>
      <c r="M50" s="128"/>
      <c r="N50" s="57"/>
      <c r="O50" s="14">
        <f t="shared" si="15"/>
        <v>0</v>
      </c>
      <c r="P50" s="136"/>
      <c r="Q50" s="81">
        <v>16</v>
      </c>
      <c r="R50" s="37">
        <f t="shared" si="16"/>
        <v>0</v>
      </c>
      <c r="S50" s="141"/>
      <c r="T50" s="57"/>
      <c r="U50" s="14">
        <f t="shared" si="17"/>
        <v>0</v>
      </c>
      <c r="V50" s="166"/>
      <c r="W50" s="81"/>
      <c r="X50" s="37">
        <f t="shared" si="18"/>
        <v>0</v>
      </c>
      <c r="Y50" s="141"/>
      <c r="Z50" s="57"/>
      <c r="AA50" s="14">
        <f t="shared" si="19"/>
        <v>0</v>
      </c>
      <c r="AB50" s="166"/>
      <c r="AC50" s="179"/>
      <c r="AD50" s="37">
        <f t="shared" si="20"/>
        <v>0</v>
      </c>
      <c r="AE50" s="141"/>
      <c r="AF50" s="31"/>
      <c r="AG50" s="14">
        <f t="shared" si="21"/>
        <v>0</v>
      </c>
      <c r="AH50" s="158"/>
      <c r="AI50" s="185"/>
      <c r="AJ50" s="45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>
      <c r="A51" s="73">
        <v>37</v>
      </c>
      <c r="B51" s="84" t="s">
        <v>217</v>
      </c>
      <c r="C51" s="84" t="s">
        <v>73</v>
      </c>
      <c r="D51" s="56">
        <f t="shared" si="11"/>
        <v>1</v>
      </c>
      <c r="E51" s="81"/>
      <c r="F51" s="37">
        <f t="shared" si="12"/>
        <v>0</v>
      </c>
      <c r="G51" s="128"/>
      <c r="H51" s="57"/>
      <c r="I51" s="14">
        <f t="shared" si="13"/>
        <v>0</v>
      </c>
      <c r="J51" s="136"/>
      <c r="K51" s="81"/>
      <c r="L51" s="37">
        <f t="shared" si="14"/>
        <v>0</v>
      </c>
      <c r="M51" s="128"/>
      <c r="N51" s="57"/>
      <c r="O51" s="14">
        <f t="shared" si="15"/>
        <v>0</v>
      </c>
      <c r="P51" s="136"/>
      <c r="Q51" s="81">
        <v>17</v>
      </c>
      <c r="R51" s="37">
        <f t="shared" si="16"/>
        <v>0</v>
      </c>
      <c r="S51" s="141"/>
      <c r="T51" s="57"/>
      <c r="U51" s="14">
        <f t="shared" si="17"/>
        <v>0</v>
      </c>
      <c r="V51" s="166"/>
      <c r="W51" s="81"/>
      <c r="X51" s="37">
        <f t="shared" si="18"/>
        <v>0</v>
      </c>
      <c r="Y51" s="151"/>
      <c r="Z51" s="57"/>
      <c r="AA51" s="14">
        <f t="shared" si="19"/>
        <v>0</v>
      </c>
      <c r="AB51" s="166"/>
      <c r="AC51" s="179"/>
      <c r="AD51" s="37">
        <f t="shared" si="20"/>
        <v>0</v>
      </c>
      <c r="AE51" s="141"/>
      <c r="AF51" s="31"/>
      <c r="AG51" s="14">
        <f t="shared" si="21"/>
        <v>0</v>
      </c>
      <c r="AH51" s="158"/>
      <c r="AI51" s="49"/>
      <c r="AJ51" s="45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>
      <c r="A52" s="73">
        <v>38</v>
      </c>
      <c r="B52" s="84" t="s">
        <v>245</v>
      </c>
      <c r="C52" s="84" t="s">
        <v>21</v>
      </c>
      <c r="D52" s="56">
        <f t="shared" si="11"/>
        <v>1</v>
      </c>
      <c r="E52" s="81"/>
      <c r="F52" s="37">
        <f t="shared" si="12"/>
        <v>0</v>
      </c>
      <c r="G52" s="128"/>
      <c r="H52" s="57"/>
      <c r="I52" s="14">
        <f t="shared" si="13"/>
        <v>0</v>
      </c>
      <c r="J52" s="136"/>
      <c r="K52" s="81"/>
      <c r="L52" s="37">
        <f t="shared" si="14"/>
        <v>0</v>
      </c>
      <c r="M52" s="128"/>
      <c r="N52" s="57"/>
      <c r="O52" s="14">
        <f t="shared" si="15"/>
        <v>0</v>
      </c>
      <c r="P52" s="136"/>
      <c r="Q52" s="81"/>
      <c r="R52" s="37">
        <f t="shared" si="16"/>
        <v>0</v>
      </c>
      <c r="S52" s="141"/>
      <c r="T52" s="57"/>
      <c r="U52" s="14">
        <f t="shared" si="17"/>
        <v>0</v>
      </c>
      <c r="V52" s="166"/>
      <c r="W52" s="81"/>
      <c r="X52" s="37">
        <f t="shared" si="18"/>
        <v>0</v>
      </c>
      <c r="Y52" s="151"/>
      <c r="Z52" s="57"/>
      <c r="AA52" s="14">
        <f t="shared" si="19"/>
        <v>0</v>
      </c>
      <c r="AB52" s="166"/>
      <c r="AC52" s="179">
        <v>12</v>
      </c>
      <c r="AD52" s="37">
        <f t="shared" si="20"/>
        <v>0</v>
      </c>
      <c r="AE52" s="141"/>
      <c r="AF52" s="31"/>
      <c r="AG52" s="14">
        <f t="shared" si="21"/>
        <v>0</v>
      </c>
      <c r="AH52" s="158"/>
      <c r="AI52" s="49"/>
      <c r="AJ52" s="45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52" customFormat="1" ht="12.75">
      <c r="A53" s="73">
        <v>39</v>
      </c>
      <c r="B53" s="202" t="s">
        <v>222</v>
      </c>
      <c r="C53" s="202" t="s">
        <v>3</v>
      </c>
      <c r="D53" s="56">
        <f t="shared" si="11"/>
        <v>1</v>
      </c>
      <c r="E53" s="81"/>
      <c r="F53" s="37">
        <f t="shared" si="12"/>
        <v>0</v>
      </c>
      <c r="G53" s="128"/>
      <c r="H53" s="57"/>
      <c r="I53" s="14">
        <f t="shared" si="13"/>
        <v>0</v>
      </c>
      <c r="J53" s="136"/>
      <c r="K53" s="81"/>
      <c r="L53" s="37">
        <f t="shared" si="14"/>
        <v>0</v>
      </c>
      <c r="M53" s="128"/>
      <c r="N53" s="57">
        <v>18</v>
      </c>
      <c r="O53" s="14">
        <f t="shared" si="15"/>
        <v>0</v>
      </c>
      <c r="P53" s="136"/>
      <c r="Q53" s="81"/>
      <c r="R53" s="37">
        <f t="shared" si="16"/>
        <v>0</v>
      </c>
      <c r="S53" s="141"/>
      <c r="T53" s="57"/>
      <c r="U53" s="14">
        <f t="shared" si="17"/>
        <v>0</v>
      </c>
      <c r="V53" s="166"/>
      <c r="W53" s="81"/>
      <c r="X53" s="37">
        <f t="shared" si="18"/>
        <v>0</v>
      </c>
      <c r="Y53" s="151"/>
      <c r="Z53" s="57"/>
      <c r="AA53" s="14">
        <f t="shared" si="19"/>
        <v>0</v>
      </c>
      <c r="AB53" s="166"/>
      <c r="AC53" s="179"/>
      <c r="AD53" s="37">
        <f t="shared" si="20"/>
        <v>0</v>
      </c>
      <c r="AE53" s="141"/>
      <c r="AF53" s="31"/>
      <c r="AG53" s="14">
        <f t="shared" si="21"/>
        <v>0</v>
      </c>
      <c r="AH53" s="158"/>
      <c r="AI53" s="49"/>
      <c r="AJ53" s="45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52" customFormat="1" ht="12.75">
      <c r="A54" s="84">
        <v>40</v>
      </c>
      <c r="B54" s="84" t="s">
        <v>104</v>
      </c>
      <c r="C54" s="84" t="s">
        <v>5</v>
      </c>
      <c r="D54" s="56">
        <f t="shared" si="11"/>
        <v>1</v>
      </c>
      <c r="E54" s="81"/>
      <c r="F54" s="37">
        <f t="shared" si="12"/>
        <v>0</v>
      </c>
      <c r="G54" s="128"/>
      <c r="H54" s="57"/>
      <c r="I54" s="14">
        <f t="shared" si="13"/>
        <v>0</v>
      </c>
      <c r="J54" s="136"/>
      <c r="K54" s="81"/>
      <c r="L54" s="37">
        <f t="shared" si="14"/>
        <v>0</v>
      </c>
      <c r="M54" s="128"/>
      <c r="N54" s="57"/>
      <c r="O54" s="14">
        <f t="shared" si="15"/>
        <v>0</v>
      </c>
      <c r="P54" s="136"/>
      <c r="Q54" s="81"/>
      <c r="R54" s="37">
        <f t="shared" si="16"/>
        <v>0</v>
      </c>
      <c r="S54" s="141"/>
      <c r="T54" s="57"/>
      <c r="U54" s="14">
        <f t="shared" si="17"/>
        <v>0</v>
      </c>
      <c r="V54" s="166"/>
      <c r="W54" s="81"/>
      <c r="X54" s="37">
        <f t="shared" si="18"/>
        <v>0</v>
      </c>
      <c r="Y54" s="151"/>
      <c r="Z54" s="57">
        <v>14</v>
      </c>
      <c r="AA54" s="14">
        <f t="shared" si="19"/>
        <v>0</v>
      </c>
      <c r="AB54" s="166"/>
      <c r="AC54" s="179"/>
      <c r="AD54" s="37">
        <f t="shared" si="20"/>
        <v>0</v>
      </c>
      <c r="AE54" s="141"/>
      <c r="AF54" s="31"/>
      <c r="AG54" s="14">
        <f t="shared" si="21"/>
        <v>0</v>
      </c>
      <c r="AH54" s="158"/>
      <c r="AI54" s="49"/>
      <c r="AJ54" s="45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9" s="52" customFormat="1" ht="12.75">
      <c r="A55" s="73">
        <v>41</v>
      </c>
      <c r="B55" s="84" t="s">
        <v>235</v>
      </c>
      <c r="C55" s="84" t="s">
        <v>21</v>
      </c>
      <c r="D55" s="56">
        <f t="shared" si="11"/>
        <v>1</v>
      </c>
      <c r="E55" s="81"/>
      <c r="F55" s="37">
        <f t="shared" si="12"/>
        <v>0</v>
      </c>
      <c r="G55" s="128"/>
      <c r="H55" s="57"/>
      <c r="I55" s="14">
        <f t="shared" si="13"/>
        <v>0</v>
      </c>
      <c r="J55" s="136"/>
      <c r="K55" s="81"/>
      <c r="L55" s="37">
        <f t="shared" si="14"/>
        <v>0</v>
      </c>
      <c r="M55" s="128"/>
      <c r="N55" s="57"/>
      <c r="O55" s="14">
        <f t="shared" si="15"/>
        <v>0</v>
      </c>
      <c r="P55" s="136"/>
      <c r="Q55" s="81"/>
      <c r="R55" s="37">
        <f t="shared" si="16"/>
        <v>0</v>
      </c>
      <c r="S55" s="141"/>
      <c r="T55" s="57"/>
      <c r="U55" s="14">
        <f t="shared" si="17"/>
        <v>0</v>
      </c>
      <c r="V55" s="166"/>
      <c r="W55" s="81"/>
      <c r="X55" s="37">
        <f t="shared" si="18"/>
        <v>0</v>
      </c>
      <c r="Y55" s="141"/>
      <c r="Z55" s="57"/>
      <c r="AA55" s="14">
        <f t="shared" si="19"/>
        <v>0</v>
      </c>
      <c r="AB55" s="166"/>
      <c r="AC55" s="179">
        <v>16</v>
      </c>
      <c r="AD55" s="37">
        <f t="shared" si="20"/>
        <v>0</v>
      </c>
      <c r="AE55" s="141"/>
      <c r="AF55" s="31"/>
      <c r="AG55" s="14">
        <f t="shared" si="21"/>
        <v>0</v>
      </c>
      <c r="AH55" s="158"/>
      <c r="AI55" s="189"/>
      <c r="AJ55" s="45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  <c r="AM55"/>
    </row>
    <row r="56" spans="1:39" s="52" customFormat="1" ht="12.75">
      <c r="A56" s="73">
        <v>42</v>
      </c>
      <c r="B56" s="202" t="s">
        <v>223</v>
      </c>
      <c r="C56" s="202" t="s">
        <v>3</v>
      </c>
      <c r="D56" s="56">
        <f t="shared" si="11"/>
        <v>1</v>
      </c>
      <c r="E56" s="81"/>
      <c r="F56" s="37">
        <f t="shared" si="12"/>
        <v>0</v>
      </c>
      <c r="G56" s="128"/>
      <c r="H56" s="57"/>
      <c r="I56" s="14">
        <f t="shared" si="13"/>
        <v>0</v>
      </c>
      <c r="J56" s="136"/>
      <c r="K56" s="81"/>
      <c r="L56" s="37">
        <f t="shared" si="14"/>
        <v>0</v>
      </c>
      <c r="M56" s="128"/>
      <c r="N56" s="57">
        <v>19</v>
      </c>
      <c r="O56" s="14">
        <f t="shared" si="15"/>
        <v>0</v>
      </c>
      <c r="P56" s="136"/>
      <c r="Q56" s="81"/>
      <c r="R56" s="37">
        <f t="shared" si="16"/>
        <v>0</v>
      </c>
      <c r="S56" s="141"/>
      <c r="T56" s="57"/>
      <c r="U56" s="14">
        <f t="shared" si="17"/>
        <v>0</v>
      </c>
      <c r="V56" s="166"/>
      <c r="W56" s="81"/>
      <c r="X56" s="37">
        <f t="shared" si="18"/>
        <v>0</v>
      </c>
      <c r="Y56" s="151"/>
      <c r="Z56" s="57"/>
      <c r="AA56" s="14">
        <f t="shared" si="19"/>
        <v>0</v>
      </c>
      <c r="AB56" s="166"/>
      <c r="AC56" s="179"/>
      <c r="AD56" s="37">
        <f t="shared" si="20"/>
        <v>0</v>
      </c>
      <c r="AE56" s="141"/>
      <c r="AF56" s="31"/>
      <c r="AG56" s="14">
        <f t="shared" si="21"/>
        <v>0</v>
      </c>
      <c r="AH56" s="158"/>
      <c r="AI56" s="34"/>
      <c r="AJ56" s="45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  <c r="AM56"/>
    </row>
    <row r="57" spans="1:39" s="52" customFormat="1" ht="12.75">
      <c r="A57" s="73">
        <v>43</v>
      </c>
      <c r="B57" s="218" t="s">
        <v>232</v>
      </c>
      <c r="C57" s="218" t="s">
        <v>21</v>
      </c>
      <c r="D57" s="56">
        <f t="shared" si="11"/>
        <v>1</v>
      </c>
      <c r="E57" s="81"/>
      <c r="F57" s="37">
        <f t="shared" si="12"/>
        <v>0</v>
      </c>
      <c r="G57" s="128"/>
      <c r="H57" s="57"/>
      <c r="I57" s="14">
        <f t="shared" si="13"/>
        <v>0</v>
      </c>
      <c r="J57" s="136"/>
      <c r="K57" s="81"/>
      <c r="L57" s="37">
        <f t="shared" si="14"/>
        <v>0</v>
      </c>
      <c r="M57" s="128"/>
      <c r="N57" s="57"/>
      <c r="O57" s="14">
        <f t="shared" si="15"/>
        <v>0</v>
      </c>
      <c r="P57" s="136"/>
      <c r="Q57" s="81">
        <v>20</v>
      </c>
      <c r="R57" s="37">
        <f t="shared" si="16"/>
        <v>0</v>
      </c>
      <c r="S57" s="141"/>
      <c r="T57" s="57"/>
      <c r="U57" s="14">
        <f t="shared" si="17"/>
        <v>0</v>
      </c>
      <c r="V57" s="166"/>
      <c r="W57" s="81"/>
      <c r="X57" s="37">
        <f t="shared" si="18"/>
        <v>0</v>
      </c>
      <c r="Y57" s="151"/>
      <c r="Z57" s="57"/>
      <c r="AA57" s="14">
        <f t="shared" si="19"/>
        <v>0</v>
      </c>
      <c r="AB57" s="166"/>
      <c r="AC57" s="179"/>
      <c r="AD57" s="37">
        <f t="shared" si="20"/>
        <v>0</v>
      </c>
      <c r="AE57" s="141"/>
      <c r="AF57" s="31"/>
      <c r="AG57" s="14">
        <f t="shared" si="21"/>
        <v>0</v>
      </c>
      <c r="AH57" s="158"/>
      <c r="AI57" s="30"/>
      <c r="AJ57" s="45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  <c r="AM57"/>
    </row>
    <row r="58" spans="1:39" s="52" customFormat="1" ht="12.75">
      <c r="A58" s="84">
        <v>44</v>
      </c>
      <c r="B58" s="192" t="s">
        <v>189</v>
      </c>
      <c r="C58" s="192" t="s">
        <v>3</v>
      </c>
      <c r="D58" s="56">
        <f t="shared" si="11"/>
        <v>1</v>
      </c>
      <c r="E58" s="81"/>
      <c r="F58" s="37">
        <f t="shared" si="12"/>
        <v>0</v>
      </c>
      <c r="G58" s="128"/>
      <c r="H58" s="57">
        <v>18</v>
      </c>
      <c r="I58" s="14">
        <f t="shared" si="13"/>
        <v>0</v>
      </c>
      <c r="J58" s="136"/>
      <c r="K58" s="81"/>
      <c r="L58" s="37">
        <f t="shared" si="14"/>
        <v>0</v>
      </c>
      <c r="M58" s="128"/>
      <c r="N58" s="57"/>
      <c r="O58" s="14">
        <f t="shared" si="15"/>
        <v>0</v>
      </c>
      <c r="P58" s="136"/>
      <c r="Q58" s="81"/>
      <c r="R58" s="37">
        <f t="shared" si="16"/>
        <v>0</v>
      </c>
      <c r="S58" s="141"/>
      <c r="T58" s="57"/>
      <c r="U58" s="14">
        <f t="shared" si="17"/>
        <v>0</v>
      </c>
      <c r="V58" s="166"/>
      <c r="W58" s="81"/>
      <c r="X58" s="37">
        <f t="shared" si="18"/>
        <v>0</v>
      </c>
      <c r="Y58" s="151"/>
      <c r="Z58" s="57"/>
      <c r="AA58" s="14">
        <f t="shared" si="19"/>
        <v>0</v>
      </c>
      <c r="AB58" s="166"/>
      <c r="AC58" s="179"/>
      <c r="AD58" s="37">
        <f t="shared" si="20"/>
        <v>0</v>
      </c>
      <c r="AE58" s="141"/>
      <c r="AF58" s="31"/>
      <c r="AG58" s="14">
        <f t="shared" si="21"/>
        <v>0</v>
      </c>
      <c r="AH58" s="158"/>
      <c r="AI58" s="49"/>
      <c r="AJ58" s="45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  <c r="AM58"/>
    </row>
    <row r="59" spans="1:39" s="52" customFormat="1" ht="12.75">
      <c r="A59" s="73">
        <v>45</v>
      </c>
      <c r="B59" s="84" t="s">
        <v>35</v>
      </c>
      <c r="C59" s="84" t="s">
        <v>27</v>
      </c>
      <c r="D59" s="56">
        <f t="shared" si="11"/>
        <v>1</v>
      </c>
      <c r="E59" s="81"/>
      <c r="F59" s="37">
        <f t="shared" si="12"/>
        <v>0</v>
      </c>
      <c r="G59" s="128"/>
      <c r="H59" s="57"/>
      <c r="I59" s="14">
        <f t="shared" si="13"/>
        <v>0</v>
      </c>
      <c r="J59" s="136"/>
      <c r="K59" s="81"/>
      <c r="L59" s="37">
        <f t="shared" si="14"/>
        <v>0</v>
      </c>
      <c r="M59" s="128"/>
      <c r="N59" s="57"/>
      <c r="O59" s="14">
        <f t="shared" si="15"/>
        <v>0</v>
      </c>
      <c r="P59" s="136"/>
      <c r="Q59" s="81"/>
      <c r="R59" s="37">
        <f t="shared" si="16"/>
        <v>0</v>
      </c>
      <c r="S59" s="141"/>
      <c r="T59" s="57"/>
      <c r="U59" s="14">
        <f t="shared" si="17"/>
        <v>0</v>
      </c>
      <c r="V59" s="166"/>
      <c r="W59" s="81"/>
      <c r="X59" s="37">
        <f t="shared" si="18"/>
        <v>0</v>
      </c>
      <c r="Y59" s="151"/>
      <c r="Z59" s="57">
        <v>15</v>
      </c>
      <c r="AA59" s="14">
        <f t="shared" si="19"/>
        <v>0</v>
      </c>
      <c r="AB59" s="166"/>
      <c r="AC59" s="179"/>
      <c r="AD59" s="37">
        <f t="shared" si="20"/>
        <v>0</v>
      </c>
      <c r="AE59" s="141"/>
      <c r="AF59" s="31"/>
      <c r="AG59" s="14">
        <f t="shared" si="21"/>
        <v>0</v>
      </c>
      <c r="AH59" s="158"/>
      <c r="AI59" s="30"/>
      <c r="AJ59" s="45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  <c r="AM59"/>
    </row>
    <row r="60" spans="1:36" ht="12.75">
      <c r="A60" s="73">
        <v>46</v>
      </c>
      <c r="B60" s="192" t="s">
        <v>220</v>
      </c>
      <c r="C60" s="192" t="s">
        <v>3</v>
      </c>
      <c r="D60" s="56">
        <f t="shared" si="11"/>
        <v>1</v>
      </c>
      <c r="E60" s="81"/>
      <c r="F60" s="37">
        <f t="shared" si="12"/>
        <v>0</v>
      </c>
      <c r="G60" s="128"/>
      <c r="H60" s="57"/>
      <c r="I60" s="14">
        <f t="shared" si="13"/>
        <v>0</v>
      </c>
      <c r="J60" s="136"/>
      <c r="K60" s="81"/>
      <c r="L60" s="37">
        <f t="shared" si="14"/>
        <v>0</v>
      </c>
      <c r="M60" s="128"/>
      <c r="N60" s="57">
        <v>14</v>
      </c>
      <c r="O60" s="14">
        <f t="shared" si="15"/>
        <v>0</v>
      </c>
      <c r="P60" s="136"/>
      <c r="Q60" s="81"/>
      <c r="R60" s="37">
        <f t="shared" si="16"/>
        <v>0</v>
      </c>
      <c r="S60" s="141"/>
      <c r="T60" s="57"/>
      <c r="U60" s="14">
        <f t="shared" si="17"/>
        <v>0</v>
      </c>
      <c r="V60" s="166"/>
      <c r="W60" s="81"/>
      <c r="X60" s="37">
        <f t="shared" si="18"/>
        <v>0</v>
      </c>
      <c r="Y60" s="151"/>
      <c r="Z60" s="57"/>
      <c r="AA60" s="14">
        <f t="shared" si="19"/>
        <v>0</v>
      </c>
      <c r="AB60" s="166"/>
      <c r="AC60" s="179"/>
      <c r="AD60" s="37">
        <f t="shared" si="20"/>
        <v>0</v>
      </c>
      <c r="AE60" s="141"/>
      <c r="AF60" s="31"/>
      <c r="AG60" s="14">
        <f t="shared" si="21"/>
        <v>0</v>
      </c>
      <c r="AH60" s="158"/>
      <c r="AI60" s="34"/>
      <c r="AJ60" s="45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>
      <c r="A61" s="73">
        <v>47</v>
      </c>
      <c r="B61" s="84" t="s">
        <v>238</v>
      </c>
      <c r="C61" s="84" t="s">
        <v>5</v>
      </c>
      <c r="D61" s="56">
        <f t="shared" si="11"/>
        <v>1</v>
      </c>
      <c r="E61" s="81"/>
      <c r="F61" s="37">
        <f t="shared" si="12"/>
        <v>0</v>
      </c>
      <c r="G61" s="128"/>
      <c r="H61" s="57"/>
      <c r="I61" s="14">
        <f t="shared" si="13"/>
        <v>0</v>
      </c>
      <c r="J61" s="136"/>
      <c r="K61" s="81"/>
      <c r="L61" s="37">
        <f t="shared" si="14"/>
        <v>0</v>
      </c>
      <c r="M61" s="128"/>
      <c r="N61" s="57"/>
      <c r="O61" s="14">
        <f t="shared" si="15"/>
        <v>0</v>
      </c>
      <c r="P61" s="136"/>
      <c r="Q61" s="81"/>
      <c r="R61" s="37">
        <f t="shared" si="16"/>
        <v>0</v>
      </c>
      <c r="S61" s="141"/>
      <c r="T61" s="57"/>
      <c r="U61" s="14">
        <f t="shared" si="17"/>
        <v>0</v>
      </c>
      <c r="V61" s="166"/>
      <c r="W61" s="81">
        <v>16</v>
      </c>
      <c r="X61" s="37">
        <f t="shared" si="18"/>
        <v>0</v>
      </c>
      <c r="Y61" s="151"/>
      <c r="Z61" s="57"/>
      <c r="AA61" s="14">
        <f t="shared" si="19"/>
        <v>0</v>
      </c>
      <c r="AB61" s="166"/>
      <c r="AC61" s="179"/>
      <c r="AD61" s="37">
        <f t="shared" si="20"/>
        <v>0</v>
      </c>
      <c r="AE61" s="141"/>
      <c r="AF61" s="31"/>
      <c r="AG61" s="14">
        <f t="shared" si="21"/>
        <v>0</v>
      </c>
      <c r="AH61" s="158"/>
      <c r="AI61" s="90"/>
      <c r="AJ61" s="45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>
      <c r="A62" s="84">
        <v>48</v>
      </c>
      <c r="B62" s="202" t="s">
        <v>197</v>
      </c>
      <c r="C62" s="202" t="s">
        <v>5</v>
      </c>
      <c r="D62" s="56">
        <f t="shared" si="11"/>
        <v>1</v>
      </c>
      <c r="E62" s="81"/>
      <c r="F62" s="37">
        <f t="shared" si="12"/>
        <v>0</v>
      </c>
      <c r="G62" s="128"/>
      <c r="H62" s="57"/>
      <c r="I62" s="14">
        <f t="shared" si="13"/>
        <v>0</v>
      </c>
      <c r="J62" s="136"/>
      <c r="K62" s="81"/>
      <c r="L62" s="37">
        <f t="shared" si="14"/>
        <v>0</v>
      </c>
      <c r="M62" s="128"/>
      <c r="N62" s="57"/>
      <c r="O62" s="14">
        <f t="shared" si="15"/>
        <v>0</v>
      </c>
      <c r="P62" s="136"/>
      <c r="Q62" s="81"/>
      <c r="R62" s="37">
        <f t="shared" si="16"/>
        <v>0</v>
      </c>
      <c r="S62" s="141"/>
      <c r="T62" s="57"/>
      <c r="U62" s="14">
        <f t="shared" si="17"/>
        <v>0</v>
      </c>
      <c r="V62" s="166"/>
      <c r="W62" s="81">
        <v>18</v>
      </c>
      <c r="X62" s="37">
        <f t="shared" si="18"/>
        <v>0</v>
      </c>
      <c r="Y62" s="151"/>
      <c r="Z62" s="57"/>
      <c r="AA62" s="14">
        <f t="shared" si="19"/>
        <v>0</v>
      </c>
      <c r="AB62" s="166"/>
      <c r="AC62" s="179"/>
      <c r="AD62" s="37">
        <f t="shared" si="20"/>
        <v>0</v>
      </c>
      <c r="AE62" s="141"/>
      <c r="AF62" s="31"/>
      <c r="AG62" s="14">
        <f t="shared" si="21"/>
        <v>0</v>
      </c>
      <c r="AH62" s="158"/>
      <c r="AI62" s="34"/>
      <c r="AJ62" s="45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>
      <c r="A63" s="73">
        <v>49</v>
      </c>
      <c r="B63" s="212" t="s">
        <v>117</v>
      </c>
      <c r="C63" s="212" t="s">
        <v>6</v>
      </c>
      <c r="D63" s="56">
        <f t="shared" si="11"/>
        <v>0</v>
      </c>
      <c r="E63" s="81"/>
      <c r="F63" s="37">
        <f t="shared" si="12"/>
        <v>0</v>
      </c>
      <c r="G63" s="128"/>
      <c r="H63" s="57"/>
      <c r="I63" s="14">
        <f t="shared" si="13"/>
        <v>0</v>
      </c>
      <c r="J63" s="136"/>
      <c r="K63" s="81"/>
      <c r="L63" s="37">
        <f t="shared" si="14"/>
        <v>0</v>
      </c>
      <c r="M63" s="128"/>
      <c r="N63" s="57"/>
      <c r="O63" s="14">
        <f t="shared" si="15"/>
        <v>0</v>
      </c>
      <c r="P63" s="136"/>
      <c r="Q63" s="81"/>
      <c r="R63" s="37">
        <f t="shared" si="16"/>
        <v>0</v>
      </c>
      <c r="S63" s="141"/>
      <c r="T63" s="57"/>
      <c r="U63" s="14">
        <f t="shared" si="17"/>
        <v>0</v>
      </c>
      <c r="V63" s="166"/>
      <c r="W63" s="81"/>
      <c r="X63" s="37">
        <f t="shared" si="18"/>
        <v>0</v>
      </c>
      <c r="Y63" s="141"/>
      <c r="Z63" s="57"/>
      <c r="AA63" s="14">
        <f t="shared" si="19"/>
        <v>0</v>
      </c>
      <c r="AB63" s="166"/>
      <c r="AC63" s="179"/>
      <c r="AD63" s="37">
        <f t="shared" si="20"/>
        <v>0</v>
      </c>
      <c r="AE63" s="141"/>
      <c r="AF63" s="31"/>
      <c r="AG63" s="14">
        <f t="shared" si="21"/>
        <v>0</v>
      </c>
      <c r="AH63" s="158"/>
      <c r="AI63" s="86"/>
      <c r="AJ63" s="45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>
      <c r="A64" s="73">
        <v>50</v>
      </c>
      <c r="B64" s="212" t="s">
        <v>203</v>
      </c>
      <c r="C64" s="212" t="s">
        <v>33</v>
      </c>
      <c r="D64" s="56">
        <f t="shared" si="11"/>
        <v>0</v>
      </c>
      <c r="E64" s="81"/>
      <c r="F64" s="37">
        <f t="shared" si="12"/>
        <v>0</v>
      </c>
      <c r="G64" s="128"/>
      <c r="H64" s="57"/>
      <c r="I64" s="14">
        <f t="shared" si="13"/>
        <v>0</v>
      </c>
      <c r="J64" s="136"/>
      <c r="K64" s="81"/>
      <c r="L64" s="37">
        <f t="shared" si="14"/>
        <v>0</v>
      </c>
      <c r="M64" s="128"/>
      <c r="N64" s="57"/>
      <c r="O64" s="14">
        <f t="shared" si="15"/>
        <v>0</v>
      </c>
      <c r="P64" s="136"/>
      <c r="Q64" s="81"/>
      <c r="R64" s="37">
        <f t="shared" si="16"/>
        <v>0</v>
      </c>
      <c r="S64" s="141"/>
      <c r="T64" s="57"/>
      <c r="U64" s="14">
        <f t="shared" si="17"/>
        <v>0</v>
      </c>
      <c r="V64" s="166"/>
      <c r="W64" s="81"/>
      <c r="X64" s="37">
        <f t="shared" si="18"/>
        <v>0</v>
      </c>
      <c r="Y64" s="151"/>
      <c r="Z64" s="57"/>
      <c r="AA64" s="14">
        <f t="shared" si="19"/>
        <v>0</v>
      </c>
      <c r="AB64" s="166"/>
      <c r="AC64" s="179"/>
      <c r="AD64" s="37">
        <f t="shared" si="20"/>
        <v>0</v>
      </c>
      <c r="AE64" s="141"/>
      <c r="AF64" s="31"/>
      <c r="AG64" s="14">
        <f t="shared" si="21"/>
        <v>0</v>
      </c>
      <c r="AH64" s="158"/>
      <c r="AI64" s="30"/>
      <c r="AJ64" s="45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6" ht="12.75">
      <c r="A65" s="73">
        <v>51</v>
      </c>
      <c r="B65" s="213" t="s">
        <v>32</v>
      </c>
      <c r="C65" s="213" t="s">
        <v>80</v>
      </c>
      <c r="D65" s="56">
        <f t="shared" si="11"/>
        <v>0</v>
      </c>
      <c r="E65" s="81"/>
      <c r="F65" s="37">
        <f t="shared" si="12"/>
        <v>0</v>
      </c>
      <c r="G65" s="128"/>
      <c r="H65" s="57"/>
      <c r="I65" s="14">
        <f t="shared" si="13"/>
        <v>0</v>
      </c>
      <c r="J65" s="136"/>
      <c r="K65" s="81"/>
      <c r="L65" s="37">
        <f t="shared" si="14"/>
        <v>0</v>
      </c>
      <c r="M65" s="128"/>
      <c r="N65" s="57"/>
      <c r="O65" s="14">
        <f t="shared" si="15"/>
        <v>0</v>
      </c>
      <c r="P65" s="136"/>
      <c r="Q65" s="81"/>
      <c r="R65" s="37">
        <f t="shared" si="16"/>
        <v>0</v>
      </c>
      <c r="S65" s="141"/>
      <c r="T65" s="57"/>
      <c r="U65" s="14">
        <f t="shared" si="17"/>
        <v>0</v>
      </c>
      <c r="V65" s="166"/>
      <c r="W65" s="81"/>
      <c r="X65" s="37">
        <f t="shared" si="18"/>
        <v>0</v>
      </c>
      <c r="Y65" s="141"/>
      <c r="Z65" s="57"/>
      <c r="AA65" s="14">
        <f t="shared" si="19"/>
        <v>0</v>
      </c>
      <c r="AB65" s="166"/>
      <c r="AC65" s="179"/>
      <c r="AD65" s="37">
        <f t="shared" si="20"/>
        <v>0</v>
      </c>
      <c r="AE65" s="141"/>
      <c r="AF65" s="31"/>
      <c r="AG65" s="14">
        <f t="shared" si="21"/>
        <v>0</v>
      </c>
      <c r="AH65" s="158"/>
      <c r="AI65" s="31"/>
      <c r="AJ65" s="45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</row>
    <row r="66" spans="1:36" ht="12.75">
      <c r="A66" s="84">
        <v>52</v>
      </c>
      <c r="B66" s="212" t="s">
        <v>130</v>
      </c>
      <c r="C66" s="212" t="s">
        <v>21</v>
      </c>
      <c r="D66" s="56">
        <f t="shared" si="11"/>
        <v>0</v>
      </c>
      <c r="E66" s="81"/>
      <c r="F66" s="37">
        <f t="shared" si="12"/>
        <v>0</v>
      </c>
      <c r="G66" s="128"/>
      <c r="H66" s="57"/>
      <c r="I66" s="14">
        <f t="shared" si="13"/>
        <v>0</v>
      </c>
      <c r="J66" s="136"/>
      <c r="K66" s="81"/>
      <c r="L66" s="37">
        <f t="shared" si="14"/>
        <v>0</v>
      </c>
      <c r="M66" s="128"/>
      <c r="N66" s="57"/>
      <c r="O66" s="14">
        <f t="shared" si="15"/>
        <v>0</v>
      </c>
      <c r="P66" s="136"/>
      <c r="Q66" s="81"/>
      <c r="R66" s="37">
        <f t="shared" si="16"/>
        <v>0</v>
      </c>
      <c r="S66" s="141"/>
      <c r="T66" s="57"/>
      <c r="U66" s="14">
        <f t="shared" si="17"/>
        <v>0</v>
      </c>
      <c r="V66" s="166"/>
      <c r="W66" s="81"/>
      <c r="X66" s="37">
        <f t="shared" si="18"/>
        <v>0</v>
      </c>
      <c r="Y66" s="141"/>
      <c r="Z66" s="57"/>
      <c r="AA66" s="14">
        <f t="shared" si="19"/>
        <v>0</v>
      </c>
      <c r="AB66" s="166"/>
      <c r="AC66" s="179"/>
      <c r="AD66" s="37">
        <f t="shared" si="20"/>
        <v>0</v>
      </c>
      <c r="AE66" s="141"/>
      <c r="AF66" s="31"/>
      <c r="AG66" s="14">
        <f t="shared" si="21"/>
        <v>0</v>
      </c>
      <c r="AH66" s="158"/>
      <c r="AI66" s="31"/>
      <c r="AJ66" s="45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>
      <c r="A67" s="73">
        <v>53</v>
      </c>
      <c r="B67" s="212" t="s">
        <v>85</v>
      </c>
      <c r="C67" s="212" t="s">
        <v>3</v>
      </c>
      <c r="D67" s="56">
        <f t="shared" si="11"/>
        <v>0</v>
      </c>
      <c r="E67" s="81"/>
      <c r="F67" s="37">
        <f t="shared" si="12"/>
        <v>0</v>
      </c>
      <c r="G67" s="128"/>
      <c r="H67" s="57"/>
      <c r="I67" s="14">
        <f t="shared" si="13"/>
        <v>0</v>
      </c>
      <c r="J67" s="136"/>
      <c r="K67" s="81"/>
      <c r="L67" s="37">
        <f t="shared" si="14"/>
        <v>0</v>
      </c>
      <c r="M67" s="128"/>
      <c r="N67" s="57"/>
      <c r="O67" s="14">
        <f t="shared" si="15"/>
        <v>0</v>
      </c>
      <c r="P67" s="136"/>
      <c r="Q67" s="81"/>
      <c r="R67" s="37">
        <f t="shared" si="16"/>
        <v>0</v>
      </c>
      <c r="S67" s="141"/>
      <c r="T67" s="57"/>
      <c r="U67" s="14">
        <f t="shared" si="17"/>
        <v>0</v>
      </c>
      <c r="V67" s="166"/>
      <c r="W67" s="81"/>
      <c r="X67" s="37">
        <f t="shared" si="18"/>
        <v>0</v>
      </c>
      <c r="Y67" s="141"/>
      <c r="Z67" s="57"/>
      <c r="AA67" s="14">
        <f t="shared" si="19"/>
        <v>0</v>
      </c>
      <c r="AB67" s="166"/>
      <c r="AC67" s="179"/>
      <c r="AD67" s="37">
        <f t="shared" si="20"/>
        <v>0</v>
      </c>
      <c r="AE67" s="141"/>
      <c r="AF67" s="31"/>
      <c r="AG67" s="14">
        <f t="shared" si="21"/>
        <v>0</v>
      </c>
      <c r="AH67" s="158"/>
      <c r="AI67" s="30"/>
      <c r="AJ67" s="45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>
      <c r="A68" s="73">
        <v>54</v>
      </c>
      <c r="B68" s="212" t="s">
        <v>16</v>
      </c>
      <c r="C68" s="212" t="s">
        <v>5</v>
      </c>
      <c r="D68" s="56">
        <f t="shared" si="11"/>
        <v>0</v>
      </c>
      <c r="E68" s="81"/>
      <c r="F68" s="37">
        <f t="shared" si="12"/>
        <v>0</v>
      </c>
      <c r="G68" s="128"/>
      <c r="H68" s="57"/>
      <c r="I68" s="14">
        <f t="shared" si="13"/>
        <v>0</v>
      </c>
      <c r="J68" s="136"/>
      <c r="K68" s="81"/>
      <c r="L68" s="37">
        <f t="shared" si="14"/>
        <v>0</v>
      </c>
      <c r="M68" s="128"/>
      <c r="N68" s="57"/>
      <c r="O68" s="14">
        <f t="shared" si="15"/>
        <v>0</v>
      </c>
      <c r="P68" s="136"/>
      <c r="Q68" s="81"/>
      <c r="R68" s="37">
        <f t="shared" si="16"/>
        <v>0</v>
      </c>
      <c r="S68" s="141"/>
      <c r="T68" s="57"/>
      <c r="U68" s="14">
        <f t="shared" si="17"/>
        <v>0</v>
      </c>
      <c r="V68" s="166"/>
      <c r="W68" s="81"/>
      <c r="X68" s="37">
        <f t="shared" si="18"/>
        <v>0</v>
      </c>
      <c r="Y68" s="141"/>
      <c r="Z68" s="57"/>
      <c r="AA68" s="14">
        <f t="shared" si="19"/>
        <v>0</v>
      </c>
      <c r="AB68" s="166"/>
      <c r="AC68" s="179"/>
      <c r="AD68" s="37">
        <f t="shared" si="20"/>
        <v>0</v>
      </c>
      <c r="AE68" s="141"/>
      <c r="AF68" s="31"/>
      <c r="AG68" s="14">
        <f t="shared" si="21"/>
        <v>0</v>
      </c>
      <c r="AH68" s="158"/>
      <c r="AI68" s="185"/>
      <c r="AJ68" s="45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>
      <c r="A69" s="73">
        <v>55</v>
      </c>
      <c r="B69" s="212" t="s">
        <v>93</v>
      </c>
      <c r="C69" s="214" t="s">
        <v>27</v>
      </c>
      <c r="D69" s="56">
        <f t="shared" si="11"/>
        <v>0</v>
      </c>
      <c r="E69" s="91"/>
      <c r="F69" s="37">
        <f t="shared" si="12"/>
        <v>0</v>
      </c>
      <c r="G69" s="128"/>
      <c r="H69" s="57"/>
      <c r="I69" s="14">
        <f t="shared" si="13"/>
        <v>0</v>
      </c>
      <c r="J69" s="136"/>
      <c r="K69" s="81"/>
      <c r="L69" s="37">
        <f t="shared" si="14"/>
        <v>0</v>
      </c>
      <c r="M69" s="128"/>
      <c r="N69" s="57"/>
      <c r="O69" s="14">
        <f t="shared" si="15"/>
        <v>0</v>
      </c>
      <c r="P69" s="136"/>
      <c r="Q69" s="81"/>
      <c r="R69" s="37">
        <f t="shared" si="16"/>
        <v>0</v>
      </c>
      <c r="S69" s="141"/>
      <c r="T69" s="57"/>
      <c r="U69" s="14">
        <f t="shared" si="17"/>
        <v>0</v>
      </c>
      <c r="V69" s="166"/>
      <c r="W69" s="81"/>
      <c r="X69" s="37">
        <f t="shared" si="18"/>
        <v>0</v>
      </c>
      <c r="Y69" s="141"/>
      <c r="Z69" s="57"/>
      <c r="AA69" s="14">
        <f t="shared" si="19"/>
        <v>0</v>
      </c>
      <c r="AB69" s="166"/>
      <c r="AC69" s="179"/>
      <c r="AD69" s="37">
        <f t="shared" si="20"/>
        <v>0</v>
      </c>
      <c r="AE69" s="141"/>
      <c r="AF69" s="31"/>
      <c r="AG69" s="14">
        <f t="shared" si="21"/>
        <v>0</v>
      </c>
      <c r="AH69" s="158"/>
      <c r="AI69" s="31"/>
      <c r="AJ69" s="45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9" s="52" customFormat="1" ht="12.75">
      <c r="A70" s="84">
        <v>56</v>
      </c>
      <c r="B70" s="213" t="s">
        <v>28</v>
      </c>
      <c r="C70" s="213" t="s">
        <v>5</v>
      </c>
      <c r="D70" s="56">
        <f t="shared" si="11"/>
        <v>0</v>
      </c>
      <c r="E70" s="81"/>
      <c r="F70" s="37">
        <f t="shared" si="12"/>
        <v>0</v>
      </c>
      <c r="G70" s="128"/>
      <c r="H70" s="57"/>
      <c r="I70" s="14">
        <f t="shared" si="13"/>
        <v>0</v>
      </c>
      <c r="J70" s="136"/>
      <c r="K70" s="81"/>
      <c r="L70" s="37">
        <f t="shared" si="14"/>
        <v>0</v>
      </c>
      <c r="M70" s="128"/>
      <c r="N70" s="57"/>
      <c r="O70" s="14">
        <f t="shared" si="15"/>
        <v>0</v>
      </c>
      <c r="P70" s="136"/>
      <c r="Q70" s="81"/>
      <c r="R70" s="37">
        <f t="shared" si="16"/>
        <v>0</v>
      </c>
      <c r="S70" s="141"/>
      <c r="T70" s="57"/>
      <c r="U70" s="14">
        <f t="shared" si="17"/>
        <v>0</v>
      </c>
      <c r="V70" s="166"/>
      <c r="W70" s="81"/>
      <c r="X70" s="37">
        <f t="shared" si="18"/>
        <v>0</v>
      </c>
      <c r="Y70" s="141"/>
      <c r="Z70" s="57"/>
      <c r="AA70" s="14">
        <f t="shared" si="19"/>
        <v>0</v>
      </c>
      <c r="AB70" s="166"/>
      <c r="AC70" s="179"/>
      <c r="AD70" s="37">
        <f t="shared" si="20"/>
        <v>0</v>
      </c>
      <c r="AE70" s="141"/>
      <c r="AF70" s="31"/>
      <c r="AG70" s="14">
        <f t="shared" si="21"/>
        <v>0</v>
      </c>
      <c r="AH70" s="158"/>
      <c r="AI70" s="86"/>
      <c r="AJ70" s="45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  <c r="AM70"/>
    </row>
    <row r="71" spans="1:36" ht="12.75">
      <c r="A71" s="73">
        <v>57</v>
      </c>
      <c r="B71" s="212" t="s">
        <v>198</v>
      </c>
      <c r="C71" s="212" t="s">
        <v>21</v>
      </c>
      <c r="D71" s="56">
        <f t="shared" si="11"/>
        <v>0</v>
      </c>
      <c r="E71" s="81"/>
      <c r="F71" s="37">
        <f t="shared" si="12"/>
        <v>0</v>
      </c>
      <c r="G71" s="128"/>
      <c r="H71" s="57"/>
      <c r="I71" s="14">
        <f t="shared" si="13"/>
        <v>0</v>
      </c>
      <c r="J71" s="136"/>
      <c r="K71" s="81"/>
      <c r="L71" s="37">
        <f t="shared" si="14"/>
        <v>0</v>
      </c>
      <c r="M71" s="128"/>
      <c r="N71" s="57"/>
      <c r="O71" s="14">
        <f t="shared" si="15"/>
        <v>0</v>
      </c>
      <c r="P71" s="136"/>
      <c r="Q71" s="81"/>
      <c r="R71" s="37">
        <f t="shared" si="16"/>
        <v>0</v>
      </c>
      <c r="S71" s="141"/>
      <c r="T71" s="57"/>
      <c r="U71" s="14">
        <f t="shared" si="17"/>
        <v>0</v>
      </c>
      <c r="V71" s="166"/>
      <c r="W71" s="81"/>
      <c r="X71" s="37">
        <f t="shared" si="18"/>
        <v>0</v>
      </c>
      <c r="Y71" s="151"/>
      <c r="Z71" s="57"/>
      <c r="AA71" s="14">
        <f t="shared" si="19"/>
        <v>0</v>
      </c>
      <c r="AB71" s="166"/>
      <c r="AC71" s="179"/>
      <c r="AD71" s="37">
        <f t="shared" si="20"/>
        <v>0</v>
      </c>
      <c r="AE71" s="141"/>
      <c r="AF71" s="31"/>
      <c r="AG71" s="14">
        <f t="shared" si="21"/>
        <v>0</v>
      </c>
      <c r="AH71" s="158"/>
      <c r="AI71" s="30"/>
      <c r="AJ71" s="45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</row>
    <row r="72" spans="1:36" ht="12.75">
      <c r="A72" s="73">
        <v>58</v>
      </c>
      <c r="B72" s="212" t="s">
        <v>116</v>
      </c>
      <c r="C72" s="212" t="s">
        <v>115</v>
      </c>
      <c r="D72" s="56">
        <f t="shared" si="11"/>
        <v>0</v>
      </c>
      <c r="E72" s="81"/>
      <c r="F72" s="37">
        <f t="shared" si="12"/>
        <v>0</v>
      </c>
      <c r="G72" s="128"/>
      <c r="H72" s="57"/>
      <c r="I72" s="14">
        <f t="shared" si="13"/>
        <v>0</v>
      </c>
      <c r="J72" s="136"/>
      <c r="K72" s="81"/>
      <c r="L72" s="37">
        <f t="shared" si="14"/>
        <v>0</v>
      </c>
      <c r="M72" s="128"/>
      <c r="N72" s="57"/>
      <c r="O72" s="14">
        <f t="shared" si="15"/>
        <v>0</v>
      </c>
      <c r="P72" s="136"/>
      <c r="Q72" s="81"/>
      <c r="R72" s="37">
        <f t="shared" si="16"/>
        <v>0</v>
      </c>
      <c r="S72" s="141"/>
      <c r="T72" s="57"/>
      <c r="U72" s="14">
        <f t="shared" si="17"/>
        <v>0</v>
      </c>
      <c r="V72" s="166"/>
      <c r="W72" s="81"/>
      <c r="X72" s="37">
        <f t="shared" si="18"/>
        <v>0</v>
      </c>
      <c r="Y72" s="151"/>
      <c r="Z72" s="57"/>
      <c r="AA72" s="14">
        <f t="shared" si="19"/>
        <v>0</v>
      </c>
      <c r="AB72" s="166"/>
      <c r="AC72" s="179"/>
      <c r="AD72" s="37">
        <f t="shared" si="20"/>
        <v>0</v>
      </c>
      <c r="AE72" s="141"/>
      <c r="AF72" s="31"/>
      <c r="AG72" s="14">
        <f t="shared" si="21"/>
        <v>0</v>
      </c>
      <c r="AH72" s="158"/>
      <c r="AI72" s="31"/>
      <c r="AJ72" s="45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</row>
    <row r="73" spans="1:36" ht="12.75">
      <c r="A73" s="73">
        <v>59</v>
      </c>
      <c r="B73" s="213" t="s">
        <v>114</v>
      </c>
      <c r="C73" s="213" t="s">
        <v>115</v>
      </c>
      <c r="D73" s="56">
        <f t="shared" si="11"/>
        <v>0</v>
      </c>
      <c r="E73" s="81"/>
      <c r="F73" s="37">
        <f t="shared" si="12"/>
        <v>0</v>
      </c>
      <c r="G73" s="128"/>
      <c r="H73" s="57"/>
      <c r="I73" s="14">
        <f t="shared" si="13"/>
        <v>0</v>
      </c>
      <c r="J73" s="136"/>
      <c r="K73" s="81"/>
      <c r="L73" s="37">
        <f t="shared" si="14"/>
        <v>0</v>
      </c>
      <c r="M73" s="128"/>
      <c r="N73" s="57"/>
      <c r="O73" s="14">
        <f t="shared" si="15"/>
        <v>0</v>
      </c>
      <c r="P73" s="136"/>
      <c r="Q73" s="81"/>
      <c r="R73" s="37">
        <f t="shared" si="16"/>
        <v>0</v>
      </c>
      <c r="S73" s="141"/>
      <c r="T73" s="57"/>
      <c r="U73" s="14">
        <f t="shared" si="17"/>
        <v>0</v>
      </c>
      <c r="V73" s="166"/>
      <c r="W73" s="81"/>
      <c r="X73" s="37">
        <f t="shared" si="18"/>
        <v>0</v>
      </c>
      <c r="Y73" s="151"/>
      <c r="Z73" s="57"/>
      <c r="AA73" s="14">
        <f t="shared" si="19"/>
        <v>0</v>
      </c>
      <c r="AB73" s="166"/>
      <c r="AC73" s="179"/>
      <c r="AD73" s="37">
        <f t="shared" si="20"/>
        <v>0</v>
      </c>
      <c r="AE73" s="141"/>
      <c r="AF73" s="31"/>
      <c r="AG73" s="14">
        <f t="shared" si="21"/>
        <v>0</v>
      </c>
      <c r="AH73" s="158"/>
      <c r="AI73" s="34"/>
      <c r="AJ73" s="45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</row>
    <row r="74" spans="1:36" ht="12.75">
      <c r="A74" s="84">
        <v>60</v>
      </c>
      <c r="B74" s="212" t="s">
        <v>159</v>
      </c>
      <c r="C74" s="212" t="s">
        <v>3</v>
      </c>
      <c r="D74" s="56">
        <f t="shared" si="11"/>
        <v>0</v>
      </c>
      <c r="E74" s="81"/>
      <c r="F74" s="37">
        <f t="shared" si="12"/>
        <v>0</v>
      </c>
      <c r="G74" s="128"/>
      <c r="H74" s="57"/>
      <c r="I74" s="14">
        <f t="shared" si="13"/>
        <v>0</v>
      </c>
      <c r="J74" s="136"/>
      <c r="K74" s="81"/>
      <c r="L74" s="37">
        <f t="shared" si="14"/>
        <v>0</v>
      </c>
      <c r="M74" s="128"/>
      <c r="N74" s="57"/>
      <c r="O74" s="14">
        <f t="shared" si="15"/>
        <v>0</v>
      </c>
      <c r="P74" s="136"/>
      <c r="Q74" s="81"/>
      <c r="R74" s="37">
        <f t="shared" si="16"/>
        <v>0</v>
      </c>
      <c r="S74" s="141"/>
      <c r="T74" s="57"/>
      <c r="U74" s="14">
        <f t="shared" si="17"/>
        <v>0</v>
      </c>
      <c r="V74" s="166"/>
      <c r="W74" s="81"/>
      <c r="X74" s="37">
        <f t="shared" si="18"/>
        <v>0</v>
      </c>
      <c r="Y74" s="151"/>
      <c r="Z74" s="57"/>
      <c r="AA74" s="14">
        <f t="shared" si="19"/>
        <v>0</v>
      </c>
      <c r="AB74" s="166"/>
      <c r="AC74" s="179"/>
      <c r="AD74" s="37">
        <f t="shared" si="20"/>
        <v>0</v>
      </c>
      <c r="AE74" s="141"/>
      <c r="AF74" s="31"/>
      <c r="AG74" s="14">
        <f t="shared" si="21"/>
        <v>0</v>
      </c>
      <c r="AH74" s="158"/>
      <c r="AI74" s="49"/>
      <c r="AJ74" s="45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</row>
    <row r="75" spans="1:36" ht="12.75">
      <c r="A75" s="73">
        <v>61</v>
      </c>
      <c r="B75" s="212" t="s">
        <v>143</v>
      </c>
      <c r="C75" s="212" t="s">
        <v>60</v>
      </c>
      <c r="D75" s="56">
        <f t="shared" si="11"/>
        <v>0</v>
      </c>
      <c r="E75" s="87"/>
      <c r="F75" s="37">
        <f t="shared" si="12"/>
        <v>0</v>
      </c>
      <c r="G75" s="128"/>
      <c r="H75" s="57"/>
      <c r="I75" s="14">
        <f t="shared" si="13"/>
        <v>0</v>
      </c>
      <c r="J75" s="136"/>
      <c r="K75" s="81"/>
      <c r="L75" s="37">
        <f t="shared" si="14"/>
        <v>0</v>
      </c>
      <c r="M75" s="128"/>
      <c r="N75" s="57"/>
      <c r="O75" s="14">
        <f t="shared" si="15"/>
        <v>0</v>
      </c>
      <c r="P75" s="136"/>
      <c r="Q75" s="81"/>
      <c r="R75" s="37">
        <f t="shared" si="16"/>
        <v>0</v>
      </c>
      <c r="S75" s="141"/>
      <c r="T75" s="57"/>
      <c r="U75" s="14">
        <f t="shared" si="17"/>
        <v>0</v>
      </c>
      <c r="V75" s="166"/>
      <c r="W75" s="81"/>
      <c r="X75" s="37">
        <f t="shared" si="18"/>
        <v>0</v>
      </c>
      <c r="Y75" s="141"/>
      <c r="Z75" s="57"/>
      <c r="AA75" s="14">
        <f t="shared" si="19"/>
        <v>0</v>
      </c>
      <c r="AB75" s="166"/>
      <c r="AC75" s="179"/>
      <c r="AD75" s="37">
        <f t="shared" si="20"/>
        <v>0</v>
      </c>
      <c r="AE75" s="141"/>
      <c r="AF75" s="31"/>
      <c r="AG75" s="14">
        <f t="shared" si="21"/>
        <v>0</v>
      </c>
      <c r="AH75" s="158"/>
      <c r="AI75" s="185"/>
      <c r="AJ75" s="45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9" s="52" customFormat="1" ht="12.75">
      <c r="A76" s="73">
        <v>62</v>
      </c>
      <c r="B76" s="212" t="s">
        <v>101</v>
      </c>
      <c r="C76" s="212" t="s">
        <v>21</v>
      </c>
      <c r="D76" s="56">
        <f t="shared" si="11"/>
        <v>0</v>
      </c>
      <c r="E76" s="81"/>
      <c r="F76" s="37">
        <f t="shared" si="12"/>
        <v>0</v>
      </c>
      <c r="G76" s="128"/>
      <c r="H76" s="57"/>
      <c r="I76" s="14">
        <f t="shared" si="13"/>
        <v>0</v>
      </c>
      <c r="J76" s="136"/>
      <c r="K76" s="81"/>
      <c r="L76" s="37">
        <f t="shared" si="14"/>
        <v>0</v>
      </c>
      <c r="M76" s="128"/>
      <c r="N76" s="57"/>
      <c r="O76" s="14">
        <f t="shared" si="15"/>
        <v>0</v>
      </c>
      <c r="P76" s="136"/>
      <c r="Q76" s="81"/>
      <c r="R76" s="37">
        <f t="shared" si="16"/>
        <v>0</v>
      </c>
      <c r="S76" s="141"/>
      <c r="T76" s="57"/>
      <c r="U76" s="14">
        <f t="shared" si="17"/>
        <v>0</v>
      </c>
      <c r="V76" s="166"/>
      <c r="W76" s="81"/>
      <c r="X76" s="37">
        <f t="shared" si="18"/>
        <v>0</v>
      </c>
      <c r="Y76" s="151"/>
      <c r="Z76" s="57"/>
      <c r="AA76" s="14">
        <f t="shared" si="19"/>
        <v>0</v>
      </c>
      <c r="AB76" s="166"/>
      <c r="AC76" s="179"/>
      <c r="AD76" s="37">
        <f t="shared" si="20"/>
        <v>0</v>
      </c>
      <c r="AE76" s="141"/>
      <c r="AF76" s="31"/>
      <c r="AG76" s="14">
        <f t="shared" si="21"/>
        <v>0</v>
      </c>
      <c r="AH76" s="158"/>
      <c r="AI76" s="30"/>
      <c r="AJ76" s="45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  <c r="AM76"/>
    </row>
    <row r="77" spans="1:39" s="93" customFormat="1" ht="12.75">
      <c r="A77" s="73">
        <v>63</v>
      </c>
      <c r="B77" s="212" t="s">
        <v>131</v>
      </c>
      <c r="C77" s="212" t="s">
        <v>3</v>
      </c>
      <c r="D77" s="56">
        <f t="shared" si="11"/>
        <v>0</v>
      </c>
      <c r="E77" s="81"/>
      <c r="F77" s="37">
        <f t="shared" si="12"/>
        <v>0</v>
      </c>
      <c r="G77" s="128"/>
      <c r="H77" s="57"/>
      <c r="I77" s="14">
        <f t="shared" si="13"/>
        <v>0</v>
      </c>
      <c r="J77" s="136"/>
      <c r="K77" s="81"/>
      <c r="L77" s="37">
        <f t="shared" si="14"/>
        <v>0</v>
      </c>
      <c r="M77" s="128"/>
      <c r="N77" s="57"/>
      <c r="O77" s="14">
        <f t="shared" si="15"/>
        <v>0</v>
      </c>
      <c r="P77" s="136"/>
      <c r="Q77" s="81"/>
      <c r="R77" s="37">
        <f t="shared" si="16"/>
        <v>0</v>
      </c>
      <c r="S77" s="141"/>
      <c r="T77" s="57"/>
      <c r="U77" s="14">
        <f t="shared" si="17"/>
        <v>0</v>
      </c>
      <c r="V77" s="166"/>
      <c r="W77" s="81"/>
      <c r="X77" s="37">
        <f t="shared" si="18"/>
        <v>0</v>
      </c>
      <c r="Y77" s="151"/>
      <c r="Z77" s="57"/>
      <c r="AA77" s="14">
        <f t="shared" si="19"/>
        <v>0</v>
      </c>
      <c r="AB77" s="166"/>
      <c r="AC77" s="179"/>
      <c r="AD77" s="37">
        <f t="shared" si="20"/>
        <v>0</v>
      </c>
      <c r="AE77" s="141"/>
      <c r="AF77" s="31"/>
      <c r="AG77" s="14">
        <f t="shared" si="21"/>
        <v>0</v>
      </c>
      <c r="AH77" s="158"/>
      <c r="AI77" s="30"/>
      <c r="AJ77" s="45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  <c r="AM77"/>
    </row>
    <row r="78" spans="1:39" s="93" customFormat="1" ht="12.75">
      <c r="A78" s="84">
        <v>64</v>
      </c>
      <c r="B78" s="213" t="s">
        <v>86</v>
      </c>
      <c r="C78" s="213" t="s">
        <v>3</v>
      </c>
      <c r="D78" s="56">
        <f t="shared" si="11"/>
        <v>0</v>
      </c>
      <c r="E78" s="81"/>
      <c r="F78" s="37">
        <f t="shared" si="12"/>
        <v>0</v>
      </c>
      <c r="G78" s="130"/>
      <c r="H78" s="57"/>
      <c r="I78" s="14">
        <f t="shared" si="13"/>
        <v>0</v>
      </c>
      <c r="J78" s="136"/>
      <c r="K78" s="81"/>
      <c r="L78" s="37">
        <f t="shared" si="14"/>
        <v>0</v>
      </c>
      <c r="M78" s="128"/>
      <c r="N78" s="57"/>
      <c r="O78" s="14">
        <f t="shared" si="15"/>
        <v>0</v>
      </c>
      <c r="P78" s="136"/>
      <c r="Q78" s="81"/>
      <c r="R78" s="37">
        <f t="shared" si="16"/>
        <v>0</v>
      </c>
      <c r="S78" s="141"/>
      <c r="T78" s="57"/>
      <c r="U78" s="14">
        <f t="shared" si="17"/>
        <v>0</v>
      </c>
      <c r="V78" s="166"/>
      <c r="W78" s="81"/>
      <c r="X78" s="37">
        <f t="shared" si="18"/>
        <v>0</v>
      </c>
      <c r="Y78" s="151"/>
      <c r="Z78" s="57"/>
      <c r="AA78" s="14">
        <f t="shared" si="19"/>
        <v>0</v>
      </c>
      <c r="AB78" s="166"/>
      <c r="AC78" s="179"/>
      <c r="AD78" s="37">
        <f t="shared" si="20"/>
        <v>0</v>
      </c>
      <c r="AE78" s="141"/>
      <c r="AF78" s="31"/>
      <c r="AG78" s="14">
        <f t="shared" si="21"/>
        <v>0</v>
      </c>
      <c r="AH78" s="158"/>
      <c r="AI78" s="90"/>
      <c r="AJ78" s="45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9" s="93" customFormat="1" ht="12.75">
      <c r="A79" s="73">
        <v>65</v>
      </c>
      <c r="B79" s="225" t="s">
        <v>98</v>
      </c>
      <c r="C79" s="213" t="s">
        <v>3</v>
      </c>
      <c r="D79" s="56">
        <f aca="true" t="shared" si="22" ref="D79:D110">COUNT(E79,H79,K79,N79,Q79,T79,W79,Z79,AC79,AF79)</f>
        <v>0</v>
      </c>
      <c r="E79" s="81"/>
      <c r="F79" s="37">
        <f aca="true" t="shared" si="23" ref="F79:F110">IF(AND(E79&lt;11,E79&gt;0),11-E79,0)</f>
        <v>0</v>
      </c>
      <c r="G79" s="128"/>
      <c r="H79" s="57"/>
      <c r="I79" s="14">
        <f aca="true" t="shared" si="24" ref="I79:I110">IF(AND(H79&lt;11,H79&gt;0),11-H79,0)</f>
        <v>0</v>
      </c>
      <c r="J79" s="136"/>
      <c r="K79" s="81"/>
      <c r="L79" s="37">
        <f aca="true" t="shared" si="25" ref="L79:L110">IF(AND(K79&lt;11,K79&gt;0),11-K79,0)</f>
        <v>0</v>
      </c>
      <c r="M79" s="128"/>
      <c r="N79" s="57"/>
      <c r="O79" s="14">
        <f aca="true" t="shared" si="26" ref="O79:O110">IF(AND(N79&lt;11,N79&gt;0),11-N79,0)</f>
        <v>0</v>
      </c>
      <c r="P79" s="136"/>
      <c r="Q79" s="81"/>
      <c r="R79" s="37">
        <f aca="true" t="shared" si="27" ref="R79:R110">IF(AND(Q79&lt;11,Q79&gt;0),11-Q79,0)</f>
        <v>0</v>
      </c>
      <c r="S79" s="141"/>
      <c r="T79" s="57"/>
      <c r="U79" s="14">
        <f aca="true" t="shared" si="28" ref="U79:U110">IF(AND(T79&lt;11,T79&gt;0),11-T79,0)</f>
        <v>0</v>
      </c>
      <c r="V79" s="166"/>
      <c r="W79" s="81"/>
      <c r="X79" s="37">
        <f aca="true" t="shared" si="29" ref="X79:X110">IF(AND(W79&lt;11,W79&gt;0),11-W79,0)</f>
        <v>0</v>
      </c>
      <c r="Y79" s="151"/>
      <c r="Z79" s="57"/>
      <c r="AA79" s="14">
        <f aca="true" t="shared" si="30" ref="AA79:AA110">IF(AND(Z79&lt;11,Z79&gt;0),11-Z79,0)</f>
        <v>0</v>
      </c>
      <c r="AB79" s="166"/>
      <c r="AC79" s="179"/>
      <c r="AD79" s="37">
        <f aca="true" t="shared" si="31" ref="AD79:AD110">IF(AND(AC79&lt;11,AC79&gt;0),11-AC79,0)</f>
        <v>0</v>
      </c>
      <c r="AE79" s="141"/>
      <c r="AF79" s="31"/>
      <c r="AG79" s="14">
        <f aca="true" t="shared" si="32" ref="AG79:AG110">IF(AND(AF79&lt;11,AF79&gt;0),11-AF79,0)</f>
        <v>0</v>
      </c>
      <c r="AH79" s="158"/>
      <c r="AI79" s="49"/>
      <c r="AJ79" s="45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  <c r="AM79"/>
    </row>
    <row r="80" spans="1:39" s="93" customFormat="1" ht="12.75">
      <c r="A80" s="73">
        <v>66</v>
      </c>
      <c r="B80" s="214" t="s">
        <v>22</v>
      </c>
      <c r="C80" s="212" t="s">
        <v>21</v>
      </c>
      <c r="D80" s="56">
        <f t="shared" si="22"/>
        <v>0</v>
      </c>
      <c r="E80" s="81"/>
      <c r="F80" s="37">
        <f t="shared" si="23"/>
        <v>0</v>
      </c>
      <c r="G80" s="128"/>
      <c r="H80" s="57"/>
      <c r="I80" s="14">
        <f t="shared" si="24"/>
        <v>0</v>
      </c>
      <c r="J80" s="136"/>
      <c r="K80" s="81"/>
      <c r="L80" s="37">
        <f t="shared" si="25"/>
        <v>0</v>
      </c>
      <c r="M80" s="128"/>
      <c r="N80" s="57"/>
      <c r="O80" s="14">
        <f t="shared" si="26"/>
        <v>0</v>
      </c>
      <c r="P80" s="136"/>
      <c r="Q80" s="81"/>
      <c r="R80" s="37">
        <f t="shared" si="27"/>
        <v>0</v>
      </c>
      <c r="S80" s="141"/>
      <c r="T80" s="57"/>
      <c r="U80" s="14">
        <f t="shared" si="28"/>
        <v>0</v>
      </c>
      <c r="V80" s="166"/>
      <c r="W80" s="81"/>
      <c r="X80" s="37">
        <f t="shared" si="29"/>
        <v>0</v>
      </c>
      <c r="Y80" s="141"/>
      <c r="Z80" s="57"/>
      <c r="AA80" s="14">
        <f t="shared" si="30"/>
        <v>0</v>
      </c>
      <c r="AB80" s="166"/>
      <c r="AC80" s="179"/>
      <c r="AD80" s="37">
        <f t="shared" si="31"/>
        <v>0</v>
      </c>
      <c r="AE80" s="141"/>
      <c r="AF80" s="31"/>
      <c r="AG80" s="14">
        <f t="shared" si="32"/>
        <v>0</v>
      </c>
      <c r="AH80" s="158"/>
      <c r="AI80" s="185"/>
      <c r="AJ80" s="45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  <c r="AM80"/>
    </row>
    <row r="81" spans="1:36" ht="12.75">
      <c r="A81" s="73">
        <v>67</v>
      </c>
      <c r="B81" s="212" t="s">
        <v>183</v>
      </c>
      <c r="C81" s="212" t="s">
        <v>180</v>
      </c>
      <c r="D81" s="56">
        <f t="shared" si="22"/>
        <v>0</v>
      </c>
      <c r="E81" s="81"/>
      <c r="F81" s="37">
        <f t="shared" si="23"/>
        <v>0</v>
      </c>
      <c r="G81" s="128"/>
      <c r="H81" s="57"/>
      <c r="I81" s="14">
        <f t="shared" si="24"/>
        <v>0</v>
      </c>
      <c r="J81" s="136"/>
      <c r="K81" s="81"/>
      <c r="L81" s="37">
        <f t="shared" si="25"/>
        <v>0</v>
      </c>
      <c r="M81" s="128"/>
      <c r="N81" s="57"/>
      <c r="O81" s="14">
        <f t="shared" si="26"/>
        <v>0</v>
      </c>
      <c r="P81" s="136"/>
      <c r="Q81" s="81"/>
      <c r="R81" s="37">
        <f t="shared" si="27"/>
        <v>0</v>
      </c>
      <c r="S81" s="141"/>
      <c r="T81" s="57"/>
      <c r="U81" s="14">
        <f t="shared" si="28"/>
        <v>0</v>
      </c>
      <c r="V81" s="166"/>
      <c r="W81" s="81"/>
      <c r="X81" s="37">
        <f t="shared" si="29"/>
        <v>0</v>
      </c>
      <c r="Y81" s="151"/>
      <c r="Z81" s="57"/>
      <c r="AA81" s="14">
        <f t="shared" si="30"/>
        <v>0</v>
      </c>
      <c r="AB81" s="166"/>
      <c r="AC81" s="179"/>
      <c r="AD81" s="37">
        <f t="shared" si="31"/>
        <v>0</v>
      </c>
      <c r="AE81" s="141"/>
      <c r="AF81" s="31"/>
      <c r="AG81" s="14">
        <f t="shared" si="32"/>
        <v>0</v>
      </c>
      <c r="AH81" s="158"/>
      <c r="AI81" s="30"/>
      <c r="AJ81" s="45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</row>
    <row r="82" spans="1:36" ht="12.75">
      <c r="A82" s="84">
        <v>68</v>
      </c>
      <c r="B82" s="212" t="s">
        <v>109</v>
      </c>
      <c r="C82" s="212" t="s">
        <v>6</v>
      </c>
      <c r="D82" s="56">
        <f t="shared" si="22"/>
        <v>0</v>
      </c>
      <c r="E82" s="81"/>
      <c r="F82" s="37">
        <f t="shared" si="23"/>
        <v>0</v>
      </c>
      <c r="G82" s="128"/>
      <c r="H82" s="57"/>
      <c r="I82" s="14">
        <f t="shared" si="24"/>
        <v>0</v>
      </c>
      <c r="J82" s="136"/>
      <c r="K82" s="81"/>
      <c r="L82" s="37">
        <f t="shared" si="25"/>
        <v>0</v>
      </c>
      <c r="M82" s="128"/>
      <c r="N82" s="57"/>
      <c r="O82" s="14">
        <f t="shared" si="26"/>
        <v>0</v>
      </c>
      <c r="P82" s="136"/>
      <c r="Q82" s="81"/>
      <c r="R82" s="37">
        <f t="shared" si="27"/>
        <v>0</v>
      </c>
      <c r="S82" s="141"/>
      <c r="T82" s="57"/>
      <c r="U82" s="14">
        <f t="shared" si="28"/>
        <v>0</v>
      </c>
      <c r="V82" s="166"/>
      <c r="W82" s="81"/>
      <c r="X82" s="37">
        <f t="shared" si="29"/>
        <v>0</v>
      </c>
      <c r="Y82" s="151"/>
      <c r="Z82" s="57"/>
      <c r="AA82" s="14">
        <f t="shared" si="30"/>
        <v>0</v>
      </c>
      <c r="AB82" s="166"/>
      <c r="AC82" s="179"/>
      <c r="AD82" s="37">
        <f t="shared" si="31"/>
        <v>0</v>
      </c>
      <c r="AE82" s="141"/>
      <c r="AF82" s="31"/>
      <c r="AG82" s="14">
        <f t="shared" si="32"/>
        <v>0</v>
      </c>
      <c r="AH82" s="158"/>
      <c r="AI82" s="30"/>
      <c r="AJ82" s="45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>
      <c r="A83" s="73">
        <v>69</v>
      </c>
      <c r="B83" s="212" t="s">
        <v>47</v>
      </c>
      <c r="C83" s="212" t="s">
        <v>21</v>
      </c>
      <c r="D83" s="56">
        <f t="shared" si="22"/>
        <v>0</v>
      </c>
      <c r="E83" s="81"/>
      <c r="F83" s="37">
        <f t="shared" si="23"/>
        <v>0</v>
      </c>
      <c r="G83" s="128"/>
      <c r="H83" s="57"/>
      <c r="I83" s="14">
        <f t="shared" si="24"/>
        <v>0</v>
      </c>
      <c r="J83" s="136"/>
      <c r="K83" s="81"/>
      <c r="L83" s="37">
        <f t="shared" si="25"/>
        <v>0</v>
      </c>
      <c r="M83" s="128"/>
      <c r="N83" s="57"/>
      <c r="O83" s="14">
        <f t="shared" si="26"/>
        <v>0</v>
      </c>
      <c r="P83" s="136"/>
      <c r="Q83" s="81"/>
      <c r="R83" s="37">
        <f t="shared" si="27"/>
        <v>0</v>
      </c>
      <c r="S83" s="141"/>
      <c r="T83" s="57"/>
      <c r="U83" s="14">
        <f t="shared" si="28"/>
        <v>0</v>
      </c>
      <c r="V83" s="166"/>
      <c r="W83" s="81"/>
      <c r="X83" s="37">
        <f t="shared" si="29"/>
        <v>0</v>
      </c>
      <c r="Y83" s="151"/>
      <c r="Z83" s="57"/>
      <c r="AA83" s="14">
        <f t="shared" si="30"/>
        <v>0</v>
      </c>
      <c r="AB83" s="166"/>
      <c r="AC83" s="179"/>
      <c r="AD83" s="37">
        <f t="shared" si="31"/>
        <v>0</v>
      </c>
      <c r="AE83" s="141"/>
      <c r="AF83" s="31"/>
      <c r="AG83" s="14">
        <f t="shared" si="32"/>
        <v>0</v>
      </c>
      <c r="AH83" s="158"/>
      <c r="AI83" s="49"/>
      <c r="AJ83" s="45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9" s="52" customFormat="1" ht="12.75">
      <c r="A84" s="73">
        <v>70</v>
      </c>
      <c r="B84" s="213" t="s">
        <v>51</v>
      </c>
      <c r="C84" s="213" t="s">
        <v>15</v>
      </c>
      <c r="D84" s="56">
        <f t="shared" si="22"/>
        <v>0</v>
      </c>
      <c r="E84" s="81"/>
      <c r="F84" s="37">
        <f t="shared" si="23"/>
        <v>0</v>
      </c>
      <c r="G84" s="128"/>
      <c r="H84" s="57"/>
      <c r="I84" s="14">
        <f t="shared" si="24"/>
        <v>0</v>
      </c>
      <c r="J84" s="136"/>
      <c r="K84" s="81"/>
      <c r="L84" s="37">
        <f t="shared" si="25"/>
        <v>0</v>
      </c>
      <c r="M84" s="128"/>
      <c r="N84" s="57"/>
      <c r="O84" s="14">
        <f t="shared" si="26"/>
        <v>0</v>
      </c>
      <c r="P84" s="136"/>
      <c r="Q84" s="81"/>
      <c r="R84" s="37">
        <f t="shared" si="27"/>
        <v>0</v>
      </c>
      <c r="S84" s="141"/>
      <c r="T84" s="57"/>
      <c r="U84" s="14">
        <f t="shared" si="28"/>
        <v>0</v>
      </c>
      <c r="V84" s="166"/>
      <c r="W84" s="81"/>
      <c r="X84" s="37">
        <f t="shared" si="29"/>
        <v>0</v>
      </c>
      <c r="Y84" s="151"/>
      <c r="Z84" s="57"/>
      <c r="AA84" s="14">
        <f t="shared" si="30"/>
        <v>0</v>
      </c>
      <c r="AB84" s="166"/>
      <c r="AC84" s="179"/>
      <c r="AD84" s="37">
        <f t="shared" si="31"/>
        <v>0</v>
      </c>
      <c r="AE84" s="141"/>
      <c r="AF84" s="31"/>
      <c r="AG84" s="14">
        <f t="shared" si="32"/>
        <v>0</v>
      </c>
      <c r="AH84" s="158"/>
      <c r="AI84" s="185"/>
      <c r="AJ84" s="45">
        <f>IF(COUNT(F84,I84,L84,O84,R84,U84,X84,AA84,AD84,AG84)&gt;4,LARGE((F84,I84,L84,O84,R84,U84,X84,AA84,AD84,AG84),1)+LARGE((F84,I84,L84,O84,R84,U84,X84,AA84,AD84,AG84),2)+LARGE((F84,I84,L84,O84,R84,U84,X84,AA84,AD84,AG84),3)+LARGE((F84,I84,L84,O84,R84,U84,X84,AA84,AD84,AG84),4)+LARGE((F84,I84,L84,O84,R84,U84,X84,AA84,AD84,AG84),5),SUM(F84,I84,L84,O84,R84,U84,X84,AA84,AD84,AG84))</f>
        <v>0</v>
      </c>
      <c r="AM84"/>
    </row>
    <row r="85" spans="1:36" ht="12.75">
      <c r="A85" s="73">
        <v>71</v>
      </c>
      <c r="B85" s="212" t="s">
        <v>118</v>
      </c>
      <c r="C85" s="212" t="s">
        <v>119</v>
      </c>
      <c r="D85" s="56">
        <f t="shared" si="22"/>
        <v>0</v>
      </c>
      <c r="E85" s="81"/>
      <c r="F85" s="37">
        <f t="shared" si="23"/>
        <v>0</v>
      </c>
      <c r="G85" s="128"/>
      <c r="H85" s="57"/>
      <c r="I85" s="14">
        <f t="shared" si="24"/>
        <v>0</v>
      </c>
      <c r="J85" s="136"/>
      <c r="K85" s="81"/>
      <c r="L85" s="37">
        <f t="shared" si="25"/>
        <v>0</v>
      </c>
      <c r="M85" s="128"/>
      <c r="N85" s="57"/>
      <c r="O85" s="14">
        <f t="shared" si="26"/>
        <v>0</v>
      </c>
      <c r="P85" s="136"/>
      <c r="Q85" s="81"/>
      <c r="R85" s="37">
        <f t="shared" si="27"/>
        <v>0</v>
      </c>
      <c r="S85" s="141"/>
      <c r="T85" s="57"/>
      <c r="U85" s="14">
        <f t="shared" si="28"/>
        <v>0</v>
      </c>
      <c r="V85" s="166"/>
      <c r="W85" s="81"/>
      <c r="X85" s="37">
        <f t="shared" si="29"/>
        <v>0</v>
      </c>
      <c r="Y85" s="151"/>
      <c r="Z85" s="57"/>
      <c r="AA85" s="14">
        <f t="shared" si="30"/>
        <v>0</v>
      </c>
      <c r="AB85" s="166"/>
      <c r="AC85" s="179"/>
      <c r="AD85" s="37">
        <f t="shared" si="31"/>
        <v>0</v>
      </c>
      <c r="AE85" s="141"/>
      <c r="AF85" s="31"/>
      <c r="AG85" s="14">
        <f t="shared" si="32"/>
        <v>0</v>
      </c>
      <c r="AH85" s="158"/>
      <c r="AI85" s="34"/>
      <c r="AJ85" s="45">
        <f>IF(COUNT(F85,I85,L85,O85,R85,U85,X85,AA85,AD85,AG85)&gt;4,LARGE((F85,I85,L85,O85,R85,U85,X85,AA85,AD85,AG85),1)+LARGE((F85,I85,L85,O85,R85,U85,X85,AA85,AD85,AG85),2)+LARGE((F85,I85,L85,O85,R85,U85,X85,AA85,AD85,AG85),3)+LARGE((F85,I85,L85,O85,R85,U85,X85,AA85,AD85,AG85),4)+LARGE((F85,I85,L85,O85,R85,U85,X85,AA85,AD85,AG85),5),SUM(F85,I85,L85,O85,R85,U85,X85,AA85,AD85,AG85))</f>
        <v>0</v>
      </c>
    </row>
    <row r="86" spans="1:36" ht="12.75">
      <c r="A86" s="84">
        <v>72</v>
      </c>
      <c r="B86" s="212" t="s">
        <v>157</v>
      </c>
      <c r="C86" s="212" t="s">
        <v>5</v>
      </c>
      <c r="D86" s="56">
        <f t="shared" si="22"/>
        <v>0</v>
      </c>
      <c r="E86" s="81"/>
      <c r="F86" s="37">
        <f t="shared" si="23"/>
        <v>0</v>
      </c>
      <c r="G86" s="128"/>
      <c r="H86" s="57"/>
      <c r="I86" s="14">
        <f t="shared" si="24"/>
        <v>0</v>
      </c>
      <c r="J86" s="136"/>
      <c r="K86" s="81"/>
      <c r="L86" s="37">
        <f t="shared" si="25"/>
        <v>0</v>
      </c>
      <c r="M86" s="128"/>
      <c r="N86" s="57"/>
      <c r="O86" s="14">
        <f t="shared" si="26"/>
        <v>0</v>
      </c>
      <c r="P86" s="136"/>
      <c r="Q86" s="81"/>
      <c r="R86" s="37">
        <f t="shared" si="27"/>
        <v>0</v>
      </c>
      <c r="S86" s="141"/>
      <c r="T86" s="57"/>
      <c r="U86" s="14">
        <f t="shared" si="28"/>
        <v>0</v>
      </c>
      <c r="V86" s="166"/>
      <c r="W86" s="81"/>
      <c r="X86" s="37">
        <f t="shared" si="29"/>
        <v>0</v>
      </c>
      <c r="Y86" s="141"/>
      <c r="Z86" s="57"/>
      <c r="AA86" s="14">
        <f t="shared" si="30"/>
        <v>0</v>
      </c>
      <c r="AB86" s="166"/>
      <c r="AC86" s="179"/>
      <c r="AD86" s="37">
        <f t="shared" si="31"/>
        <v>0</v>
      </c>
      <c r="AE86" s="141"/>
      <c r="AF86" s="31"/>
      <c r="AG86" s="14">
        <f t="shared" si="32"/>
        <v>0</v>
      </c>
      <c r="AH86" s="158"/>
      <c r="AI86" s="185"/>
      <c r="AJ86" s="45">
        <f>IF(COUNT(F86,I86,L86,O86,R86,U86,X86,AA86,AD86,AG86)&gt;4,LARGE((F86,I86,L86,O86,R86,U86,X86,AA86,AD86,AG86),1)+LARGE((F86,I86,L86,O86,R86,U86,X86,AA86,AD86,AG86),2)+LARGE((F86,I86,L86,O86,R86,U86,X86,AA86,AD86,AG86),3)+LARGE((F86,I86,L86,O86,R86,U86,X86,AA86,AD86,AG86),4)+LARGE((F86,I86,L86,O86,R86,U86,X86,AA86,AD86,AG86),5),SUM(F86,I86,L86,O86,R86,U86,X86,AA86,AD86,AG86))</f>
        <v>0</v>
      </c>
    </row>
    <row r="87" spans="1:36" ht="12.75">
      <c r="A87" s="73">
        <v>73</v>
      </c>
      <c r="B87" s="213" t="s">
        <v>158</v>
      </c>
      <c r="C87" s="213" t="s">
        <v>21</v>
      </c>
      <c r="D87" s="56">
        <f t="shared" si="22"/>
        <v>0</v>
      </c>
      <c r="E87" s="87"/>
      <c r="F87" s="37">
        <f t="shared" si="23"/>
        <v>0</v>
      </c>
      <c r="G87" s="128"/>
      <c r="H87" s="57"/>
      <c r="I87" s="14">
        <f t="shared" si="24"/>
        <v>0</v>
      </c>
      <c r="J87" s="136"/>
      <c r="K87" s="81"/>
      <c r="L87" s="37">
        <f t="shared" si="25"/>
        <v>0</v>
      </c>
      <c r="M87" s="128"/>
      <c r="N87" s="57"/>
      <c r="O87" s="14">
        <f t="shared" si="26"/>
        <v>0</v>
      </c>
      <c r="P87" s="136"/>
      <c r="Q87" s="81"/>
      <c r="R87" s="37">
        <f t="shared" si="27"/>
        <v>0</v>
      </c>
      <c r="S87" s="141"/>
      <c r="T87" s="57"/>
      <c r="U87" s="14">
        <f t="shared" si="28"/>
        <v>0</v>
      </c>
      <c r="V87" s="166"/>
      <c r="W87" s="81"/>
      <c r="X87" s="37">
        <f t="shared" si="29"/>
        <v>0</v>
      </c>
      <c r="Y87" s="151"/>
      <c r="Z87" s="57"/>
      <c r="AA87" s="14">
        <f t="shared" si="30"/>
        <v>0</v>
      </c>
      <c r="AB87" s="166"/>
      <c r="AC87" s="179"/>
      <c r="AD87" s="37">
        <f t="shared" si="31"/>
        <v>0</v>
      </c>
      <c r="AE87" s="141"/>
      <c r="AF87" s="31"/>
      <c r="AG87" s="14">
        <f t="shared" si="32"/>
        <v>0</v>
      </c>
      <c r="AH87" s="158"/>
      <c r="AI87" s="49"/>
      <c r="AJ87" s="45">
        <f>IF(COUNT(F87,I87,L87,O87,R87,U87,X87,AA87,AD87,AG87)&gt;4,LARGE((F87,I87,L87,O87,R87,U87,X87,AA87,AD87,AG87),1)+LARGE((F87,I87,L87,O87,R87,U87,X87,AA87,AD87,AG87),2)+LARGE((F87,I87,L87,O87,R87,U87,X87,AA87,AD87,AG87),3)+LARGE((F87,I87,L87,O87,R87,U87,X87,AA87,AD87,AG87),4)+LARGE((F87,I87,L87,O87,R87,U87,X87,AA87,AD87,AG87),5),SUM(F87,I87,L87,O87,R87,U87,X87,AA87,AD87,AG87))</f>
        <v>0</v>
      </c>
    </row>
    <row r="88" spans="1:36" ht="12.75">
      <c r="A88" s="73">
        <v>74</v>
      </c>
      <c r="B88" s="213" t="s">
        <v>87</v>
      </c>
      <c r="C88" s="213" t="s">
        <v>3</v>
      </c>
      <c r="D88" s="56">
        <f t="shared" si="22"/>
        <v>0</v>
      </c>
      <c r="E88" s="81"/>
      <c r="F88" s="37">
        <f t="shared" si="23"/>
        <v>0</v>
      </c>
      <c r="G88" s="128"/>
      <c r="H88" s="57"/>
      <c r="I88" s="14">
        <f t="shared" si="24"/>
        <v>0</v>
      </c>
      <c r="J88" s="136"/>
      <c r="K88" s="81"/>
      <c r="L88" s="37">
        <f t="shared" si="25"/>
        <v>0</v>
      </c>
      <c r="M88" s="128"/>
      <c r="N88" s="57"/>
      <c r="O88" s="14">
        <f t="shared" si="26"/>
        <v>0</v>
      </c>
      <c r="P88" s="136"/>
      <c r="Q88" s="81"/>
      <c r="R88" s="37">
        <f t="shared" si="27"/>
        <v>0</v>
      </c>
      <c r="S88" s="141"/>
      <c r="T88" s="57"/>
      <c r="U88" s="14">
        <f t="shared" si="28"/>
        <v>0</v>
      </c>
      <c r="V88" s="166"/>
      <c r="W88" s="81"/>
      <c r="X88" s="37">
        <f t="shared" si="29"/>
        <v>0</v>
      </c>
      <c r="Y88" s="151"/>
      <c r="Z88" s="57"/>
      <c r="AA88" s="14">
        <f t="shared" si="30"/>
        <v>0</v>
      </c>
      <c r="AB88" s="166"/>
      <c r="AC88" s="179"/>
      <c r="AD88" s="37">
        <f t="shared" si="31"/>
        <v>0</v>
      </c>
      <c r="AE88" s="141"/>
      <c r="AF88" s="31"/>
      <c r="AG88" s="14">
        <f t="shared" si="32"/>
        <v>0</v>
      </c>
      <c r="AH88" s="158"/>
      <c r="AI88" s="34"/>
      <c r="AJ88" s="45">
        <f>IF(COUNT(F88,I88,L88,O88,R88,U88,X88,AA88,AD88,AG88)&gt;4,LARGE((F88,I88,L88,O88,R88,U88,X88,AA88,AD88,AG88),1)+LARGE((F88,I88,L88,O88,R88,U88,X88,AA88,AD88,AG88),2)+LARGE((F88,I88,L88,O88,R88,U88,X88,AA88,AD88,AG88),3)+LARGE((F88,I88,L88,O88,R88,U88,X88,AA88,AD88,AG88),4)+LARGE((F88,I88,L88,O88,R88,U88,X88,AA88,AD88,AG88),5),SUM(F88,I88,L88,O88,R88,U88,X88,AA88,AD88,AG88))</f>
        <v>0</v>
      </c>
    </row>
    <row r="89" spans="1:36" ht="12.75">
      <c r="A89" s="73">
        <v>75</v>
      </c>
      <c r="B89" s="212" t="s">
        <v>160</v>
      </c>
      <c r="C89" s="212" t="s">
        <v>3</v>
      </c>
      <c r="D89" s="56">
        <f t="shared" si="22"/>
        <v>0</v>
      </c>
      <c r="E89" s="81"/>
      <c r="F89" s="37">
        <f t="shared" si="23"/>
        <v>0</v>
      </c>
      <c r="G89" s="128"/>
      <c r="H89" s="57"/>
      <c r="I89" s="14">
        <f t="shared" si="24"/>
        <v>0</v>
      </c>
      <c r="J89" s="136"/>
      <c r="K89" s="81"/>
      <c r="L89" s="37">
        <f t="shared" si="25"/>
        <v>0</v>
      </c>
      <c r="M89" s="128"/>
      <c r="N89" s="57"/>
      <c r="O89" s="14">
        <f t="shared" si="26"/>
        <v>0</v>
      </c>
      <c r="P89" s="136"/>
      <c r="Q89" s="81"/>
      <c r="R89" s="37">
        <f t="shared" si="27"/>
        <v>0</v>
      </c>
      <c r="S89" s="141"/>
      <c r="T89" s="57"/>
      <c r="U89" s="14">
        <f t="shared" si="28"/>
        <v>0</v>
      </c>
      <c r="V89" s="166"/>
      <c r="W89" s="81"/>
      <c r="X89" s="37">
        <f t="shared" si="29"/>
        <v>0</v>
      </c>
      <c r="Y89" s="151"/>
      <c r="Z89" s="57"/>
      <c r="AA89" s="14">
        <f t="shared" si="30"/>
        <v>0</v>
      </c>
      <c r="AB89" s="166"/>
      <c r="AC89" s="179"/>
      <c r="AD89" s="37">
        <f t="shared" si="31"/>
        <v>0</v>
      </c>
      <c r="AE89" s="141"/>
      <c r="AF89" s="31"/>
      <c r="AG89" s="14">
        <f t="shared" si="32"/>
        <v>0</v>
      </c>
      <c r="AH89" s="158"/>
      <c r="AI89" s="30"/>
      <c r="AJ89" s="45">
        <f>IF(COUNT(F89,I89,L89,O89,R89,U89,X89,AA89,AD89,AG89)&gt;4,LARGE((F89,I89,L89,O89,R89,U89,X89,AA89,AD89,AG89),1)+LARGE((F89,I89,L89,O89,R89,U89,X89,AA89,AD89,AG89),2)+LARGE((F89,I89,L89,O89,R89,U89,X89,AA89,AD89,AG89),3)+LARGE((F89,I89,L89,O89,R89,U89,X89,AA89,AD89,AG89),4)+LARGE((F89,I89,L89,O89,R89,U89,X89,AA89,AD89,AG89),5),SUM(F89,I89,L89,O89,R89,U89,X89,AA89,AD89,AG89))</f>
        <v>0</v>
      </c>
    </row>
    <row r="90" spans="1:36" ht="12.75">
      <c r="A90" s="84">
        <v>76</v>
      </c>
      <c r="B90" s="212" t="s">
        <v>95</v>
      </c>
      <c r="C90" s="212" t="s">
        <v>21</v>
      </c>
      <c r="D90" s="56">
        <f t="shared" si="22"/>
        <v>0</v>
      </c>
      <c r="E90" s="81"/>
      <c r="F90" s="37">
        <f t="shared" si="23"/>
        <v>0</v>
      </c>
      <c r="G90" s="129"/>
      <c r="H90" s="57"/>
      <c r="I90" s="14">
        <f t="shared" si="24"/>
        <v>0</v>
      </c>
      <c r="J90" s="136"/>
      <c r="K90" s="81"/>
      <c r="L90" s="37">
        <f t="shared" si="25"/>
        <v>0</v>
      </c>
      <c r="M90" s="128"/>
      <c r="N90" s="57"/>
      <c r="O90" s="14">
        <f t="shared" si="26"/>
        <v>0</v>
      </c>
      <c r="P90" s="136"/>
      <c r="Q90" s="81"/>
      <c r="R90" s="37">
        <f t="shared" si="27"/>
        <v>0</v>
      </c>
      <c r="S90" s="141"/>
      <c r="T90" s="57"/>
      <c r="U90" s="14">
        <f t="shared" si="28"/>
        <v>0</v>
      </c>
      <c r="V90" s="166"/>
      <c r="W90" s="81"/>
      <c r="X90" s="37">
        <f t="shared" si="29"/>
        <v>0</v>
      </c>
      <c r="Y90" s="151"/>
      <c r="Z90" s="57"/>
      <c r="AA90" s="14">
        <f t="shared" si="30"/>
        <v>0</v>
      </c>
      <c r="AB90" s="166"/>
      <c r="AC90" s="179"/>
      <c r="AD90" s="37">
        <f t="shared" si="31"/>
        <v>0</v>
      </c>
      <c r="AE90" s="141"/>
      <c r="AF90" s="31"/>
      <c r="AG90" s="14">
        <f t="shared" si="32"/>
        <v>0</v>
      </c>
      <c r="AH90" s="158"/>
      <c r="AI90" s="86"/>
      <c r="AJ90" s="45">
        <f>IF(COUNT(F90,I90,L90,O90,R90,U90,X90,AA90,AD90,AG90)&gt;4,LARGE((F90,I90,L90,O90,R90,U90,X90,AA90,AD90,AG90),1)+LARGE((F90,I90,L90,O90,R90,U90,X90,AA90,AD90,AG90),2)+LARGE((F90,I90,L90,O90,R90,U90,X90,AA90,AD90,AG90),3)+LARGE((F90,I90,L90,O90,R90,U90,X90,AA90,AD90,AG90),4)+LARGE((F90,I90,L90,O90,R90,U90,X90,AA90,AD90,AG90),5),SUM(F90,I90,L90,O90,R90,U90,X90,AA90,AD90,AG90))</f>
        <v>0</v>
      </c>
    </row>
    <row r="91" spans="1:36" ht="12.75">
      <c r="A91" s="73">
        <v>77</v>
      </c>
      <c r="B91" s="212" t="s">
        <v>76</v>
      </c>
      <c r="C91" s="212" t="s">
        <v>77</v>
      </c>
      <c r="D91" s="56">
        <f t="shared" si="22"/>
        <v>0</v>
      </c>
      <c r="E91" s="81"/>
      <c r="F91" s="37">
        <f t="shared" si="23"/>
        <v>0</v>
      </c>
      <c r="G91" s="128"/>
      <c r="H91" s="57"/>
      <c r="I91" s="14">
        <f t="shared" si="24"/>
        <v>0</v>
      </c>
      <c r="J91" s="136"/>
      <c r="K91" s="81"/>
      <c r="L91" s="37">
        <f t="shared" si="25"/>
        <v>0</v>
      </c>
      <c r="M91" s="128"/>
      <c r="N91" s="57"/>
      <c r="O91" s="14">
        <f t="shared" si="26"/>
        <v>0</v>
      </c>
      <c r="P91" s="136"/>
      <c r="Q91" s="81"/>
      <c r="R91" s="37">
        <f t="shared" si="27"/>
        <v>0</v>
      </c>
      <c r="S91" s="141"/>
      <c r="T91" s="57"/>
      <c r="U91" s="14">
        <f t="shared" si="28"/>
        <v>0</v>
      </c>
      <c r="V91" s="166"/>
      <c r="W91" s="81"/>
      <c r="X91" s="37">
        <f t="shared" si="29"/>
        <v>0</v>
      </c>
      <c r="Y91" s="151"/>
      <c r="Z91" s="57"/>
      <c r="AA91" s="14">
        <f t="shared" si="30"/>
        <v>0</v>
      </c>
      <c r="AB91" s="166"/>
      <c r="AC91" s="179"/>
      <c r="AD91" s="37">
        <f t="shared" si="31"/>
        <v>0</v>
      </c>
      <c r="AE91" s="141"/>
      <c r="AF91" s="31"/>
      <c r="AG91" s="14">
        <f t="shared" si="32"/>
        <v>0</v>
      </c>
      <c r="AH91" s="158"/>
      <c r="AI91" s="49"/>
      <c r="AJ91" s="45">
        <f>IF(COUNT(F91,I91,L91,O91,R91,U91,X91,AA91,AD91,AG91)&gt;4,LARGE((F91,I91,L91,O91,R91,U91,X91,AA91,AD91,AG91),1)+LARGE((F91,I91,L91,O91,R91,U91,X91,AA91,AD91,AG91),2)+LARGE((F91,I91,L91,O91,R91,U91,X91,AA91,AD91,AG91),3)+LARGE((F91,I91,L91,O91,R91,U91,X91,AA91,AD91,AG91),4)+LARGE((F91,I91,L91,O91,R91,U91,X91,AA91,AD91,AG91),5),SUM(F91,I91,L91,O91,R91,U91,X91,AA91,AD91,AG91))</f>
        <v>0</v>
      </c>
    </row>
    <row r="92" spans="1:36" ht="12.75">
      <c r="A92" s="73">
        <v>78</v>
      </c>
      <c r="B92" s="213" t="s">
        <v>63</v>
      </c>
      <c r="C92" s="213" t="s">
        <v>5</v>
      </c>
      <c r="D92" s="56">
        <f t="shared" si="22"/>
        <v>0</v>
      </c>
      <c r="E92" s="81"/>
      <c r="F92" s="37">
        <f t="shared" si="23"/>
        <v>0</v>
      </c>
      <c r="G92" s="128"/>
      <c r="H92" s="57"/>
      <c r="I92" s="14">
        <f t="shared" si="24"/>
        <v>0</v>
      </c>
      <c r="J92" s="136"/>
      <c r="K92" s="81"/>
      <c r="L92" s="37">
        <f t="shared" si="25"/>
        <v>0</v>
      </c>
      <c r="M92" s="128"/>
      <c r="N92" s="57"/>
      <c r="O92" s="14">
        <f t="shared" si="26"/>
        <v>0</v>
      </c>
      <c r="P92" s="136"/>
      <c r="Q92" s="81"/>
      <c r="R92" s="37">
        <f t="shared" si="27"/>
        <v>0</v>
      </c>
      <c r="S92" s="141"/>
      <c r="T92" s="57"/>
      <c r="U92" s="14">
        <f t="shared" si="28"/>
        <v>0</v>
      </c>
      <c r="V92" s="166"/>
      <c r="W92" s="81"/>
      <c r="X92" s="37">
        <f t="shared" si="29"/>
        <v>0</v>
      </c>
      <c r="Y92" s="141"/>
      <c r="Z92" s="57"/>
      <c r="AA92" s="14">
        <f t="shared" si="30"/>
        <v>0</v>
      </c>
      <c r="AB92" s="166"/>
      <c r="AC92" s="179"/>
      <c r="AD92" s="37">
        <f t="shared" si="31"/>
        <v>0</v>
      </c>
      <c r="AE92" s="141"/>
      <c r="AF92" s="31"/>
      <c r="AG92" s="14">
        <f t="shared" si="32"/>
        <v>0</v>
      </c>
      <c r="AH92" s="158"/>
      <c r="AI92" s="185"/>
      <c r="AJ92" s="45">
        <f>IF(COUNT(F92,I92,L92,O92,R92,U92,X92,AA92,AD92,AG92)&gt;4,LARGE((F92,I92,L92,O92,R92,U92,X92,AA92,AD92,AG92),1)+LARGE((F92,I92,L92,O92,R92,U92,X92,AA92,AD92,AG92),2)+LARGE((F92,I92,L92,O92,R92,U92,X92,AA92,AD92,AG92),3)+LARGE((F92,I92,L92,O92,R92,U92,X92,AA92,AD92,AG92),4)+LARGE((F92,I92,L92,O92,R92,U92,X92,AA92,AD92,AG92),5),SUM(F92,I92,L92,O92,R92,U92,X92,AA92,AD92,AG92))</f>
        <v>0</v>
      </c>
    </row>
    <row r="93" spans="1:36" ht="12.75">
      <c r="A93" s="73">
        <v>79</v>
      </c>
      <c r="B93" s="213" t="s">
        <v>140</v>
      </c>
      <c r="C93" s="213" t="s">
        <v>139</v>
      </c>
      <c r="D93" s="56">
        <f t="shared" si="22"/>
        <v>0</v>
      </c>
      <c r="E93" s="81"/>
      <c r="F93" s="37">
        <f t="shared" si="23"/>
        <v>0</v>
      </c>
      <c r="G93" s="128"/>
      <c r="H93" s="57"/>
      <c r="I93" s="14">
        <f t="shared" si="24"/>
        <v>0</v>
      </c>
      <c r="J93" s="136"/>
      <c r="K93" s="81"/>
      <c r="L93" s="37">
        <f t="shared" si="25"/>
        <v>0</v>
      </c>
      <c r="M93" s="128"/>
      <c r="N93" s="57"/>
      <c r="O93" s="14">
        <f t="shared" si="26"/>
        <v>0</v>
      </c>
      <c r="P93" s="136"/>
      <c r="Q93" s="81"/>
      <c r="R93" s="37">
        <f t="shared" si="27"/>
        <v>0</v>
      </c>
      <c r="S93" s="141"/>
      <c r="T93" s="57"/>
      <c r="U93" s="14">
        <f t="shared" si="28"/>
        <v>0</v>
      </c>
      <c r="V93" s="166"/>
      <c r="W93" s="81"/>
      <c r="X93" s="37">
        <f t="shared" si="29"/>
        <v>0</v>
      </c>
      <c r="Y93" s="151"/>
      <c r="Z93" s="57"/>
      <c r="AA93" s="14">
        <f t="shared" si="30"/>
        <v>0</v>
      </c>
      <c r="AB93" s="166"/>
      <c r="AC93" s="179"/>
      <c r="AD93" s="37">
        <f t="shared" si="31"/>
        <v>0</v>
      </c>
      <c r="AE93" s="141"/>
      <c r="AF93" s="31"/>
      <c r="AG93" s="14">
        <f t="shared" si="32"/>
        <v>0</v>
      </c>
      <c r="AH93" s="158"/>
      <c r="AI93" s="34"/>
      <c r="AJ93" s="45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0</v>
      </c>
    </row>
    <row r="94" spans="1:36" ht="12.75">
      <c r="A94" s="84">
        <v>80</v>
      </c>
      <c r="B94" s="213" t="s">
        <v>173</v>
      </c>
      <c r="C94" s="213" t="s">
        <v>3</v>
      </c>
      <c r="D94" s="56">
        <f t="shared" si="22"/>
        <v>0</v>
      </c>
      <c r="E94" s="81"/>
      <c r="F94" s="37">
        <f t="shared" si="23"/>
        <v>0</v>
      </c>
      <c r="G94" s="128"/>
      <c r="H94" s="57"/>
      <c r="I94" s="14">
        <f t="shared" si="24"/>
        <v>0</v>
      </c>
      <c r="J94" s="136"/>
      <c r="K94" s="81"/>
      <c r="L94" s="37">
        <f t="shared" si="25"/>
        <v>0</v>
      </c>
      <c r="M94" s="128"/>
      <c r="N94" s="57"/>
      <c r="O94" s="14">
        <f t="shared" si="26"/>
        <v>0</v>
      </c>
      <c r="P94" s="136"/>
      <c r="Q94" s="81"/>
      <c r="R94" s="37">
        <f t="shared" si="27"/>
        <v>0</v>
      </c>
      <c r="S94" s="141"/>
      <c r="T94" s="57"/>
      <c r="U94" s="14">
        <f t="shared" si="28"/>
        <v>0</v>
      </c>
      <c r="V94" s="166"/>
      <c r="W94" s="81"/>
      <c r="X94" s="37">
        <f t="shared" si="29"/>
        <v>0</v>
      </c>
      <c r="Y94" s="151"/>
      <c r="Z94" s="57"/>
      <c r="AA94" s="14">
        <f t="shared" si="30"/>
        <v>0</v>
      </c>
      <c r="AB94" s="166"/>
      <c r="AC94" s="179"/>
      <c r="AD94" s="37">
        <f t="shared" si="31"/>
        <v>0</v>
      </c>
      <c r="AE94" s="141"/>
      <c r="AF94" s="31"/>
      <c r="AG94" s="14">
        <f t="shared" si="32"/>
        <v>0</v>
      </c>
      <c r="AH94" s="158"/>
      <c r="AI94" s="30"/>
      <c r="AJ94" s="45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0</v>
      </c>
    </row>
    <row r="95" spans="1:36" ht="12.75">
      <c r="A95" s="73">
        <v>81</v>
      </c>
      <c r="B95" s="213" t="s">
        <v>14</v>
      </c>
      <c r="C95" s="213" t="s">
        <v>6</v>
      </c>
      <c r="D95" s="56">
        <f t="shared" si="22"/>
        <v>0</v>
      </c>
      <c r="E95" s="81"/>
      <c r="F95" s="37">
        <f t="shared" si="23"/>
        <v>0</v>
      </c>
      <c r="G95" s="128"/>
      <c r="H95" s="57"/>
      <c r="I95" s="14">
        <f t="shared" si="24"/>
        <v>0</v>
      </c>
      <c r="J95" s="136"/>
      <c r="K95" s="81"/>
      <c r="L95" s="37">
        <f t="shared" si="25"/>
        <v>0</v>
      </c>
      <c r="M95" s="128"/>
      <c r="N95" s="57"/>
      <c r="O95" s="14">
        <f t="shared" si="26"/>
        <v>0</v>
      </c>
      <c r="P95" s="136"/>
      <c r="Q95" s="81"/>
      <c r="R95" s="37">
        <f t="shared" si="27"/>
        <v>0</v>
      </c>
      <c r="S95" s="141"/>
      <c r="T95" s="57"/>
      <c r="U95" s="14">
        <f t="shared" si="28"/>
        <v>0</v>
      </c>
      <c r="V95" s="166"/>
      <c r="W95" s="81"/>
      <c r="X95" s="37">
        <f t="shared" si="29"/>
        <v>0</v>
      </c>
      <c r="Y95" s="141"/>
      <c r="Z95" s="57"/>
      <c r="AA95" s="14">
        <f t="shared" si="30"/>
        <v>0</v>
      </c>
      <c r="AB95" s="166"/>
      <c r="AC95" s="179"/>
      <c r="AD95" s="37">
        <f t="shared" si="31"/>
        <v>0</v>
      </c>
      <c r="AE95" s="141"/>
      <c r="AF95" s="31"/>
      <c r="AG95" s="14">
        <f t="shared" si="32"/>
        <v>0</v>
      </c>
      <c r="AH95" s="158"/>
      <c r="AI95" s="185"/>
      <c r="AJ95" s="45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0</v>
      </c>
    </row>
    <row r="96" spans="1:36" ht="12.75">
      <c r="A96" s="73">
        <v>82</v>
      </c>
      <c r="B96" s="212" t="s">
        <v>163</v>
      </c>
      <c r="C96" s="212" t="s">
        <v>154</v>
      </c>
      <c r="D96" s="56">
        <f t="shared" si="22"/>
        <v>0</v>
      </c>
      <c r="E96" s="81"/>
      <c r="F96" s="37">
        <f t="shared" si="23"/>
        <v>0</v>
      </c>
      <c r="G96" s="128"/>
      <c r="H96" s="57"/>
      <c r="I96" s="14">
        <f t="shared" si="24"/>
        <v>0</v>
      </c>
      <c r="J96" s="136"/>
      <c r="K96" s="81"/>
      <c r="L96" s="37">
        <f t="shared" si="25"/>
        <v>0</v>
      </c>
      <c r="M96" s="128"/>
      <c r="N96" s="57"/>
      <c r="O96" s="14">
        <f t="shared" si="26"/>
        <v>0</v>
      </c>
      <c r="P96" s="136"/>
      <c r="Q96" s="81"/>
      <c r="R96" s="37">
        <f t="shared" si="27"/>
        <v>0</v>
      </c>
      <c r="S96" s="141"/>
      <c r="T96" s="57"/>
      <c r="U96" s="14">
        <f t="shared" si="28"/>
        <v>0</v>
      </c>
      <c r="V96" s="166"/>
      <c r="W96" s="81"/>
      <c r="X96" s="37">
        <f t="shared" si="29"/>
        <v>0</v>
      </c>
      <c r="Y96" s="141"/>
      <c r="Z96" s="57"/>
      <c r="AA96" s="14">
        <f t="shared" si="30"/>
        <v>0</v>
      </c>
      <c r="AB96" s="166"/>
      <c r="AC96" s="179"/>
      <c r="AD96" s="37">
        <f t="shared" si="31"/>
        <v>0</v>
      </c>
      <c r="AE96" s="141"/>
      <c r="AF96" s="31"/>
      <c r="AG96" s="14">
        <f t="shared" si="32"/>
        <v>0</v>
      </c>
      <c r="AH96" s="158"/>
      <c r="AI96" s="34"/>
      <c r="AJ96" s="45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0</v>
      </c>
    </row>
    <row r="97" spans="1:36" ht="12.75">
      <c r="A97" s="73">
        <v>83</v>
      </c>
      <c r="B97" s="212" t="s">
        <v>161</v>
      </c>
      <c r="C97" s="213" t="s">
        <v>60</v>
      </c>
      <c r="D97" s="56">
        <f t="shared" si="22"/>
        <v>0</v>
      </c>
      <c r="E97" s="81"/>
      <c r="F97" s="37">
        <f t="shared" si="23"/>
        <v>0</v>
      </c>
      <c r="G97" s="128"/>
      <c r="H97" s="57"/>
      <c r="I97" s="14">
        <f t="shared" si="24"/>
        <v>0</v>
      </c>
      <c r="J97" s="136"/>
      <c r="K97" s="81"/>
      <c r="L97" s="37">
        <f t="shared" si="25"/>
        <v>0</v>
      </c>
      <c r="M97" s="128"/>
      <c r="N97" s="57"/>
      <c r="O97" s="14">
        <f t="shared" si="26"/>
        <v>0</v>
      </c>
      <c r="P97" s="136"/>
      <c r="Q97" s="81"/>
      <c r="R97" s="37">
        <f t="shared" si="27"/>
        <v>0</v>
      </c>
      <c r="S97" s="141"/>
      <c r="T97" s="57"/>
      <c r="U97" s="14">
        <f t="shared" si="28"/>
        <v>0</v>
      </c>
      <c r="V97" s="166"/>
      <c r="W97" s="81"/>
      <c r="X97" s="37">
        <f t="shared" si="29"/>
        <v>0</v>
      </c>
      <c r="Y97" s="151"/>
      <c r="Z97" s="57"/>
      <c r="AA97" s="14">
        <f t="shared" si="30"/>
        <v>0</v>
      </c>
      <c r="AB97" s="166"/>
      <c r="AC97" s="179"/>
      <c r="AD97" s="37">
        <f t="shared" si="31"/>
        <v>0</v>
      </c>
      <c r="AE97" s="141"/>
      <c r="AF97" s="31"/>
      <c r="AG97" s="14">
        <f t="shared" si="32"/>
        <v>0</v>
      </c>
      <c r="AH97" s="158"/>
      <c r="AI97" s="30"/>
      <c r="AJ97" s="45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0</v>
      </c>
    </row>
    <row r="98" spans="1:36" ht="12.75">
      <c r="A98" s="84">
        <v>84</v>
      </c>
      <c r="B98" s="212" t="s">
        <v>36</v>
      </c>
      <c r="C98" s="212" t="s">
        <v>21</v>
      </c>
      <c r="D98" s="56">
        <f t="shared" si="22"/>
        <v>0</v>
      </c>
      <c r="E98" s="81"/>
      <c r="F98" s="37">
        <f t="shared" si="23"/>
        <v>0</v>
      </c>
      <c r="G98" s="128"/>
      <c r="H98" s="57"/>
      <c r="I98" s="14">
        <f t="shared" si="24"/>
        <v>0</v>
      </c>
      <c r="J98" s="136"/>
      <c r="K98" s="81"/>
      <c r="L98" s="37">
        <f t="shared" si="25"/>
        <v>0</v>
      </c>
      <c r="M98" s="128"/>
      <c r="N98" s="57"/>
      <c r="O98" s="14">
        <f t="shared" si="26"/>
        <v>0</v>
      </c>
      <c r="P98" s="136"/>
      <c r="Q98" s="81"/>
      <c r="R98" s="37">
        <f t="shared" si="27"/>
        <v>0</v>
      </c>
      <c r="S98" s="141"/>
      <c r="T98" s="57"/>
      <c r="U98" s="14">
        <f t="shared" si="28"/>
        <v>0</v>
      </c>
      <c r="V98" s="166"/>
      <c r="W98" s="81"/>
      <c r="X98" s="37">
        <f t="shared" si="29"/>
        <v>0</v>
      </c>
      <c r="Y98" s="151"/>
      <c r="Z98" s="57"/>
      <c r="AA98" s="14">
        <f t="shared" si="30"/>
        <v>0</v>
      </c>
      <c r="AB98" s="166"/>
      <c r="AC98" s="179"/>
      <c r="AD98" s="37">
        <f t="shared" si="31"/>
        <v>0</v>
      </c>
      <c r="AE98" s="141"/>
      <c r="AF98" s="31"/>
      <c r="AG98" s="14">
        <f t="shared" si="32"/>
        <v>0</v>
      </c>
      <c r="AH98" s="158"/>
      <c r="AI98" s="90"/>
      <c r="AJ98" s="45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0</v>
      </c>
    </row>
    <row r="99" spans="1:36" ht="12.75">
      <c r="A99" s="73">
        <v>85</v>
      </c>
      <c r="B99" s="212" t="s">
        <v>179</v>
      </c>
      <c r="C99" s="212" t="s">
        <v>180</v>
      </c>
      <c r="D99" s="56">
        <f t="shared" si="22"/>
        <v>0</v>
      </c>
      <c r="E99" s="81"/>
      <c r="F99" s="37">
        <f t="shared" si="23"/>
        <v>0</v>
      </c>
      <c r="G99" s="128"/>
      <c r="H99" s="57"/>
      <c r="I99" s="14">
        <f t="shared" si="24"/>
        <v>0</v>
      </c>
      <c r="J99" s="136"/>
      <c r="K99" s="81"/>
      <c r="L99" s="37">
        <f t="shared" si="25"/>
        <v>0</v>
      </c>
      <c r="M99" s="128"/>
      <c r="N99" s="57"/>
      <c r="O99" s="14">
        <f t="shared" si="26"/>
        <v>0</v>
      </c>
      <c r="P99" s="136"/>
      <c r="Q99" s="81"/>
      <c r="R99" s="37">
        <f t="shared" si="27"/>
        <v>0</v>
      </c>
      <c r="S99" s="141"/>
      <c r="T99" s="57"/>
      <c r="U99" s="14">
        <f t="shared" si="28"/>
        <v>0</v>
      </c>
      <c r="V99" s="166"/>
      <c r="W99" s="81"/>
      <c r="X99" s="37">
        <f t="shared" si="29"/>
        <v>0</v>
      </c>
      <c r="Y99" s="151"/>
      <c r="Z99" s="57"/>
      <c r="AA99" s="14">
        <f t="shared" si="30"/>
        <v>0</v>
      </c>
      <c r="AB99" s="166"/>
      <c r="AC99" s="179"/>
      <c r="AD99" s="37">
        <f t="shared" si="31"/>
        <v>0</v>
      </c>
      <c r="AE99" s="141"/>
      <c r="AF99" s="31"/>
      <c r="AG99" s="14">
        <f t="shared" si="32"/>
        <v>0</v>
      </c>
      <c r="AH99" s="158"/>
      <c r="AI99" s="49"/>
      <c r="AJ99" s="45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0</v>
      </c>
    </row>
    <row r="100" spans="1:36" ht="12.75">
      <c r="A100" s="73">
        <v>86</v>
      </c>
      <c r="B100" s="212" t="s">
        <v>37</v>
      </c>
      <c r="C100" s="212" t="s">
        <v>6</v>
      </c>
      <c r="D100" s="56">
        <f t="shared" si="22"/>
        <v>0</v>
      </c>
      <c r="E100" s="81"/>
      <c r="F100" s="37">
        <f t="shared" si="23"/>
        <v>0</v>
      </c>
      <c r="G100" s="128"/>
      <c r="H100" s="57"/>
      <c r="I100" s="14">
        <f t="shared" si="24"/>
        <v>0</v>
      </c>
      <c r="J100" s="136"/>
      <c r="K100" s="81"/>
      <c r="L100" s="37">
        <f t="shared" si="25"/>
        <v>0</v>
      </c>
      <c r="M100" s="128"/>
      <c r="N100" s="57"/>
      <c r="O100" s="14">
        <f t="shared" si="26"/>
        <v>0</v>
      </c>
      <c r="P100" s="136"/>
      <c r="Q100" s="81"/>
      <c r="R100" s="37">
        <f t="shared" si="27"/>
        <v>0</v>
      </c>
      <c r="S100" s="141"/>
      <c r="T100" s="57"/>
      <c r="U100" s="14">
        <f t="shared" si="28"/>
        <v>0</v>
      </c>
      <c r="V100" s="166"/>
      <c r="W100" s="81"/>
      <c r="X100" s="37">
        <f t="shared" si="29"/>
        <v>0</v>
      </c>
      <c r="Y100" s="141"/>
      <c r="Z100" s="57"/>
      <c r="AA100" s="14">
        <f t="shared" si="30"/>
        <v>0</v>
      </c>
      <c r="AB100" s="166"/>
      <c r="AC100" s="179"/>
      <c r="AD100" s="37">
        <f t="shared" si="31"/>
        <v>0</v>
      </c>
      <c r="AE100" s="141"/>
      <c r="AF100" s="31"/>
      <c r="AG100" s="14">
        <f t="shared" si="32"/>
        <v>0</v>
      </c>
      <c r="AH100" s="158"/>
      <c r="AI100" s="185"/>
      <c r="AJ100" s="45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0</v>
      </c>
    </row>
    <row r="101" spans="1:39" s="93" customFormat="1" ht="12.75">
      <c r="A101" s="73">
        <v>87</v>
      </c>
      <c r="B101" s="213" t="s">
        <v>31</v>
      </c>
      <c r="C101" s="213" t="s">
        <v>3</v>
      </c>
      <c r="D101" s="56">
        <f t="shared" si="22"/>
        <v>0</v>
      </c>
      <c r="E101" s="81"/>
      <c r="F101" s="37">
        <f t="shared" si="23"/>
        <v>0</v>
      </c>
      <c r="G101" s="128"/>
      <c r="H101" s="57"/>
      <c r="I101" s="14">
        <f t="shared" si="24"/>
        <v>0</v>
      </c>
      <c r="J101" s="136"/>
      <c r="K101" s="81"/>
      <c r="L101" s="37">
        <f t="shared" si="25"/>
        <v>0</v>
      </c>
      <c r="M101" s="128"/>
      <c r="N101" s="57"/>
      <c r="O101" s="14">
        <f t="shared" si="26"/>
        <v>0</v>
      </c>
      <c r="P101" s="136"/>
      <c r="Q101" s="81"/>
      <c r="R101" s="37">
        <f t="shared" si="27"/>
        <v>0</v>
      </c>
      <c r="S101" s="141"/>
      <c r="T101" s="57"/>
      <c r="U101" s="14">
        <f t="shared" si="28"/>
        <v>0</v>
      </c>
      <c r="V101" s="166"/>
      <c r="W101" s="81"/>
      <c r="X101" s="37">
        <f t="shared" si="29"/>
        <v>0</v>
      </c>
      <c r="Y101" s="151"/>
      <c r="Z101" s="57"/>
      <c r="AA101" s="14">
        <f t="shared" si="30"/>
        <v>0</v>
      </c>
      <c r="AB101" s="166"/>
      <c r="AC101" s="179"/>
      <c r="AD101" s="37">
        <f t="shared" si="31"/>
        <v>0</v>
      </c>
      <c r="AE101" s="141"/>
      <c r="AF101" s="31"/>
      <c r="AG101" s="14">
        <f t="shared" si="32"/>
        <v>0</v>
      </c>
      <c r="AH101" s="158"/>
      <c r="AI101" s="30"/>
      <c r="AJ101" s="45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0</v>
      </c>
      <c r="AM101"/>
    </row>
    <row r="102" spans="1:39" s="93" customFormat="1" ht="12.75">
      <c r="A102" s="73">
        <v>88</v>
      </c>
      <c r="B102" s="212" t="s">
        <v>71</v>
      </c>
      <c r="C102" s="212" t="s">
        <v>21</v>
      </c>
      <c r="D102" s="56">
        <f t="shared" si="22"/>
        <v>0</v>
      </c>
      <c r="E102" s="81"/>
      <c r="F102" s="37">
        <f t="shared" si="23"/>
        <v>0</v>
      </c>
      <c r="G102" s="128"/>
      <c r="H102" s="57"/>
      <c r="I102" s="14">
        <f t="shared" si="24"/>
        <v>0</v>
      </c>
      <c r="J102" s="136"/>
      <c r="K102" s="81"/>
      <c r="L102" s="37">
        <f t="shared" si="25"/>
        <v>0</v>
      </c>
      <c r="M102" s="128"/>
      <c r="N102" s="57"/>
      <c r="O102" s="14">
        <f t="shared" si="26"/>
        <v>0</v>
      </c>
      <c r="P102" s="136"/>
      <c r="Q102" s="81"/>
      <c r="R102" s="37">
        <f t="shared" si="27"/>
        <v>0</v>
      </c>
      <c r="S102" s="141"/>
      <c r="T102" s="57"/>
      <c r="U102" s="14">
        <f t="shared" si="28"/>
        <v>0</v>
      </c>
      <c r="V102" s="166"/>
      <c r="W102" s="81"/>
      <c r="X102" s="37">
        <f t="shared" si="29"/>
        <v>0</v>
      </c>
      <c r="Y102" s="151"/>
      <c r="Z102" s="57"/>
      <c r="AA102" s="14">
        <f t="shared" si="30"/>
        <v>0</v>
      </c>
      <c r="AB102" s="166"/>
      <c r="AC102" s="179"/>
      <c r="AD102" s="37">
        <f t="shared" si="31"/>
        <v>0</v>
      </c>
      <c r="AE102" s="141"/>
      <c r="AF102" s="31"/>
      <c r="AG102" s="14">
        <f t="shared" si="32"/>
        <v>0</v>
      </c>
      <c r="AH102" s="158"/>
      <c r="AI102" s="34"/>
      <c r="AJ102" s="45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0</v>
      </c>
      <c r="AM102"/>
    </row>
    <row r="103" spans="1:39" s="93" customFormat="1" ht="12.75">
      <c r="A103" s="73">
        <v>89</v>
      </c>
      <c r="B103" s="212" t="s">
        <v>195</v>
      </c>
      <c r="C103" s="212" t="s">
        <v>60</v>
      </c>
      <c r="D103" s="56">
        <f t="shared" si="22"/>
        <v>0</v>
      </c>
      <c r="E103" s="81"/>
      <c r="F103" s="37">
        <f t="shared" si="23"/>
        <v>0</v>
      </c>
      <c r="G103" s="128"/>
      <c r="H103" s="57"/>
      <c r="I103" s="14">
        <f t="shared" si="24"/>
        <v>0</v>
      </c>
      <c r="J103" s="136"/>
      <c r="K103" s="81"/>
      <c r="L103" s="37">
        <f t="shared" si="25"/>
        <v>0</v>
      </c>
      <c r="M103" s="128"/>
      <c r="N103" s="57"/>
      <c r="O103" s="14">
        <f t="shared" si="26"/>
        <v>0</v>
      </c>
      <c r="P103" s="136"/>
      <c r="Q103" s="81"/>
      <c r="R103" s="37">
        <f t="shared" si="27"/>
        <v>0</v>
      </c>
      <c r="S103" s="141"/>
      <c r="T103" s="57"/>
      <c r="U103" s="14">
        <f t="shared" si="28"/>
        <v>0</v>
      </c>
      <c r="V103" s="166"/>
      <c r="W103" s="81"/>
      <c r="X103" s="37">
        <f t="shared" si="29"/>
        <v>0</v>
      </c>
      <c r="Y103" s="151"/>
      <c r="Z103" s="57"/>
      <c r="AA103" s="14">
        <f t="shared" si="30"/>
        <v>0</v>
      </c>
      <c r="AB103" s="166"/>
      <c r="AC103" s="179"/>
      <c r="AD103" s="37">
        <f t="shared" si="31"/>
        <v>0</v>
      </c>
      <c r="AE103" s="141"/>
      <c r="AF103" s="31"/>
      <c r="AG103" s="14">
        <f t="shared" si="32"/>
        <v>0</v>
      </c>
      <c r="AH103" s="158"/>
      <c r="AI103" s="49"/>
      <c r="AJ103" s="45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0</v>
      </c>
      <c r="AM103"/>
    </row>
    <row r="104" spans="1:39" s="93" customFormat="1" ht="12.75">
      <c r="A104" s="73">
        <v>90</v>
      </c>
      <c r="B104" s="213" t="s">
        <v>61</v>
      </c>
      <c r="C104" s="213" t="s">
        <v>3</v>
      </c>
      <c r="D104" s="56">
        <f t="shared" si="22"/>
        <v>0</v>
      </c>
      <c r="E104" s="81"/>
      <c r="F104" s="37">
        <f t="shared" si="23"/>
        <v>0</v>
      </c>
      <c r="G104" s="128"/>
      <c r="H104" s="57"/>
      <c r="I104" s="14">
        <f t="shared" si="24"/>
        <v>0</v>
      </c>
      <c r="J104" s="136"/>
      <c r="K104" s="81"/>
      <c r="L104" s="37">
        <f t="shared" si="25"/>
        <v>0</v>
      </c>
      <c r="M104" s="128"/>
      <c r="N104" s="57"/>
      <c r="O104" s="14">
        <f t="shared" si="26"/>
        <v>0</v>
      </c>
      <c r="P104" s="136"/>
      <c r="Q104" s="81"/>
      <c r="R104" s="37">
        <f t="shared" si="27"/>
        <v>0</v>
      </c>
      <c r="S104" s="141"/>
      <c r="T104" s="57"/>
      <c r="U104" s="14">
        <f t="shared" si="28"/>
        <v>0</v>
      </c>
      <c r="V104" s="166"/>
      <c r="W104" s="81"/>
      <c r="X104" s="37">
        <f t="shared" si="29"/>
        <v>0</v>
      </c>
      <c r="Y104" s="151"/>
      <c r="Z104" s="57"/>
      <c r="AA104" s="14">
        <f t="shared" si="30"/>
        <v>0</v>
      </c>
      <c r="AB104" s="166"/>
      <c r="AC104" s="179"/>
      <c r="AD104" s="37">
        <f t="shared" si="31"/>
        <v>0</v>
      </c>
      <c r="AE104" s="141"/>
      <c r="AF104" s="31"/>
      <c r="AG104" s="14">
        <f t="shared" si="32"/>
        <v>0</v>
      </c>
      <c r="AH104" s="158"/>
      <c r="AI104" s="49"/>
      <c r="AJ104" s="45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0</v>
      </c>
      <c r="AM104"/>
    </row>
    <row r="105" spans="1:39" s="93" customFormat="1" ht="12.75">
      <c r="A105" s="73">
        <v>91</v>
      </c>
      <c r="B105" s="213" t="s">
        <v>96</v>
      </c>
      <c r="C105" s="213" t="s">
        <v>97</v>
      </c>
      <c r="D105" s="56">
        <f t="shared" si="22"/>
        <v>0</v>
      </c>
      <c r="E105" s="81"/>
      <c r="F105" s="37">
        <f t="shared" si="23"/>
        <v>0</v>
      </c>
      <c r="G105" s="128"/>
      <c r="H105" s="57"/>
      <c r="I105" s="14">
        <f t="shared" si="24"/>
        <v>0</v>
      </c>
      <c r="J105" s="136"/>
      <c r="K105" s="81"/>
      <c r="L105" s="37">
        <f t="shared" si="25"/>
        <v>0</v>
      </c>
      <c r="M105" s="128"/>
      <c r="N105" s="57"/>
      <c r="O105" s="14">
        <f t="shared" si="26"/>
        <v>0</v>
      </c>
      <c r="P105" s="136"/>
      <c r="Q105" s="81"/>
      <c r="R105" s="37">
        <f t="shared" si="27"/>
        <v>0</v>
      </c>
      <c r="S105" s="141"/>
      <c r="T105" s="57"/>
      <c r="U105" s="14">
        <f t="shared" si="28"/>
        <v>0</v>
      </c>
      <c r="V105" s="166"/>
      <c r="W105" s="81"/>
      <c r="X105" s="37">
        <f t="shared" si="29"/>
        <v>0</v>
      </c>
      <c r="Y105" s="151"/>
      <c r="Z105" s="57"/>
      <c r="AA105" s="14">
        <f t="shared" si="30"/>
        <v>0</v>
      </c>
      <c r="AB105" s="166"/>
      <c r="AC105" s="179"/>
      <c r="AD105" s="37">
        <f t="shared" si="31"/>
        <v>0</v>
      </c>
      <c r="AE105" s="141"/>
      <c r="AF105" s="31"/>
      <c r="AG105" s="14">
        <f t="shared" si="32"/>
        <v>0</v>
      </c>
      <c r="AH105" s="158"/>
      <c r="AI105" s="49"/>
      <c r="AJ105" s="45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0</v>
      </c>
      <c r="AM105"/>
    </row>
    <row r="106" spans="1:39" s="93" customFormat="1" ht="12.75">
      <c r="A106" s="73">
        <v>92</v>
      </c>
      <c r="B106" s="212" t="s">
        <v>38</v>
      </c>
      <c r="C106" s="212" t="s">
        <v>33</v>
      </c>
      <c r="D106" s="56">
        <f t="shared" si="22"/>
        <v>0</v>
      </c>
      <c r="E106" s="81"/>
      <c r="F106" s="37">
        <f t="shared" si="23"/>
        <v>0</v>
      </c>
      <c r="G106" s="128"/>
      <c r="H106" s="57"/>
      <c r="I106" s="14">
        <f t="shared" si="24"/>
        <v>0</v>
      </c>
      <c r="J106" s="136"/>
      <c r="K106" s="81"/>
      <c r="L106" s="37">
        <f t="shared" si="25"/>
        <v>0</v>
      </c>
      <c r="M106" s="128"/>
      <c r="N106" s="57"/>
      <c r="O106" s="14">
        <f t="shared" si="26"/>
        <v>0</v>
      </c>
      <c r="P106" s="136"/>
      <c r="Q106" s="81"/>
      <c r="R106" s="37">
        <f t="shared" si="27"/>
        <v>0</v>
      </c>
      <c r="S106" s="141"/>
      <c r="T106" s="57"/>
      <c r="U106" s="14">
        <f t="shared" si="28"/>
        <v>0</v>
      </c>
      <c r="V106" s="166"/>
      <c r="W106" s="81"/>
      <c r="X106" s="37">
        <f t="shared" si="29"/>
        <v>0</v>
      </c>
      <c r="Y106" s="151"/>
      <c r="Z106" s="57"/>
      <c r="AA106" s="14">
        <f t="shared" si="30"/>
        <v>0</v>
      </c>
      <c r="AB106" s="166"/>
      <c r="AC106" s="179"/>
      <c r="AD106" s="37">
        <f t="shared" si="31"/>
        <v>0</v>
      </c>
      <c r="AE106" s="141"/>
      <c r="AF106" s="31"/>
      <c r="AG106" s="14">
        <f t="shared" si="32"/>
        <v>0</v>
      </c>
      <c r="AH106" s="158"/>
      <c r="AI106" s="30"/>
      <c r="AJ106" s="45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0</v>
      </c>
      <c r="AM106"/>
    </row>
    <row r="107" spans="1:36" ht="12.75">
      <c r="A107" s="73">
        <v>93</v>
      </c>
      <c r="B107" s="212" t="s">
        <v>44</v>
      </c>
      <c r="C107" s="212" t="s">
        <v>21</v>
      </c>
      <c r="D107" s="56">
        <f t="shared" si="22"/>
        <v>0</v>
      </c>
      <c r="E107" s="81"/>
      <c r="F107" s="37">
        <f t="shared" si="23"/>
        <v>0</v>
      </c>
      <c r="G107" s="128"/>
      <c r="H107" s="57"/>
      <c r="I107" s="14">
        <f t="shared" si="24"/>
        <v>0</v>
      </c>
      <c r="J107" s="136"/>
      <c r="K107" s="81"/>
      <c r="L107" s="37">
        <f t="shared" si="25"/>
        <v>0</v>
      </c>
      <c r="M107" s="128"/>
      <c r="N107" s="57"/>
      <c r="O107" s="14">
        <f t="shared" si="26"/>
        <v>0</v>
      </c>
      <c r="P107" s="136"/>
      <c r="Q107" s="81"/>
      <c r="R107" s="37">
        <f t="shared" si="27"/>
        <v>0</v>
      </c>
      <c r="S107" s="141"/>
      <c r="T107" s="57"/>
      <c r="U107" s="14">
        <f t="shared" si="28"/>
        <v>0</v>
      </c>
      <c r="V107" s="166"/>
      <c r="W107" s="81"/>
      <c r="X107" s="37">
        <f t="shared" si="29"/>
        <v>0</v>
      </c>
      <c r="Y107" s="151"/>
      <c r="Z107" s="57"/>
      <c r="AA107" s="14">
        <f t="shared" si="30"/>
        <v>0</v>
      </c>
      <c r="AB107" s="166"/>
      <c r="AC107" s="179"/>
      <c r="AD107" s="37">
        <f t="shared" si="31"/>
        <v>0</v>
      </c>
      <c r="AE107" s="141"/>
      <c r="AF107" s="31"/>
      <c r="AG107" s="14">
        <f t="shared" si="32"/>
        <v>0</v>
      </c>
      <c r="AH107" s="158"/>
      <c r="AI107" s="49"/>
      <c r="AJ107" s="45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0</v>
      </c>
    </row>
    <row r="108" spans="1:36" ht="12.75">
      <c r="A108" s="73">
        <v>94</v>
      </c>
      <c r="B108" s="212" t="s">
        <v>153</v>
      </c>
      <c r="C108" s="212" t="s">
        <v>154</v>
      </c>
      <c r="D108" s="56">
        <f t="shared" si="22"/>
        <v>0</v>
      </c>
      <c r="E108" s="81"/>
      <c r="F108" s="37">
        <f t="shared" si="23"/>
        <v>0</v>
      </c>
      <c r="G108" s="128"/>
      <c r="H108" s="57"/>
      <c r="I108" s="14">
        <f t="shared" si="24"/>
        <v>0</v>
      </c>
      <c r="J108" s="136"/>
      <c r="K108" s="81"/>
      <c r="L108" s="37">
        <f t="shared" si="25"/>
        <v>0</v>
      </c>
      <c r="M108" s="128"/>
      <c r="N108" s="57"/>
      <c r="O108" s="14">
        <f t="shared" si="26"/>
        <v>0</v>
      </c>
      <c r="P108" s="136"/>
      <c r="Q108" s="81"/>
      <c r="R108" s="37">
        <f t="shared" si="27"/>
        <v>0</v>
      </c>
      <c r="S108" s="141"/>
      <c r="T108" s="57"/>
      <c r="U108" s="14">
        <f t="shared" si="28"/>
        <v>0</v>
      </c>
      <c r="V108" s="166"/>
      <c r="W108" s="81"/>
      <c r="X108" s="37">
        <f t="shared" si="29"/>
        <v>0</v>
      </c>
      <c r="Y108" s="151"/>
      <c r="Z108" s="57"/>
      <c r="AA108" s="14">
        <f t="shared" si="30"/>
        <v>0</v>
      </c>
      <c r="AB108" s="166"/>
      <c r="AC108" s="179"/>
      <c r="AD108" s="37">
        <f t="shared" si="31"/>
        <v>0</v>
      </c>
      <c r="AE108" s="141"/>
      <c r="AF108" s="31"/>
      <c r="AG108" s="14">
        <f t="shared" si="32"/>
        <v>0</v>
      </c>
      <c r="AH108" s="158"/>
      <c r="AI108" s="30"/>
      <c r="AJ108" s="45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0</v>
      </c>
    </row>
    <row r="109" spans="1:36" ht="12.75">
      <c r="A109" s="73">
        <v>95</v>
      </c>
      <c r="B109" s="213" t="s">
        <v>141</v>
      </c>
      <c r="C109" s="213" t="s">
        <v>73</v>
      </c>
      <c r="D109" s="56">
        <f t="shared" si="22"/>
        <v>0</v>
      </c>
      <c r="E109" s="81"/>
      <c r="F109" s="37">
        <f t="shared" si="23"/>
        <v>0</v>
      </c>
      <c r="G109" s="128"/>
      <c r="H109" s="57"/>
      <c r="I109" s="14">
        <f t="shared" si="24"/>
        <v>0</v>
      </c>
      <c r="J109" s="136"/>
      <c r="K109" s="81"/>
      <c r="L109" s="37">
        <f t="shared" si="25"/>
        <v>0</v>
      </c>
      <c r="M109" s="128"/>
      <c r="N109" s="57"/>
      <c r="O109" s="14">
        <f t="shared" si="26"/>
        <v>0</v>
      </c>
      <c r="P109" s="136"/>
      <c r="Q109" s="81"/>
      <c r="R109" s="37">
        <f t="shared" si="27"/>
        <v>0</v>
      </c>
      <c r="S109" s="141"/>
      <c r="T109" s="57"/>
      <c r="U109" s="14">
        <f t="shared" si="28"/>
        <v>0</v>
      </c>
      <c r="V109" s="166"/>
      <c r="W109" s="81"/>
      <c r="X109" s="37">
        <f t="shared" si="29"/>
        <v>0</v>
      </c>
      <c r="Y109" s="151"/>
      <c r="Z109" s="57"/>
      <c r="AA109" s="14">
        <f t="shared" si="30"/>
        <v>0</v>
      </c>
      <c r="AB109" s="166"/>
      <c r="AC109" s="179"/>
      <c r="AD109" s="37">
        <f t="shared" si="31"/>
        <v>0</v>
      </c>
      <c r="AE109" s="141"/>
      <c r="AF109" s="31"/>
      <c r="AG109" s="14">
        <f t="shared" si="32"/>
        <v>0</v>
      </c>
      <c r="AH109" s="158"/>
      <c r="AI109" s="90"/>
      <c r="AJ109" s="45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0</v>
      </c>
    </row>
    <row r="110" spans="1:36" ht="12.75">
      <c r="A110" s="73">
        <v>96</v>
      </c>
      <c r="B110" s="188" t="s">
        <v>136</v>
      </c>
      <c r="C110" s="188" t="s">
        <v>21</v>
      </c>
      <c r="D110" s="56">
        <f t="shared" si="22"/>
        <v>0</v>
      </c>
      <c r="E110" s="81"/>
      <c r="F110" s="37">
        <f t="shared" si="23"/>
        <v>0</v>
      </c>
      <c r="G110" s="128"/>
      <c r="H110" s="57"/>
      <c r="I110" s="14">
        <f t="shared" si="24"/>
        <v>0</v>
      </c>
      <c r="J110" s="136"/>
      <c r="K110" s="81"/>
      <c r="L110" s="37">
        <f t="shared" si="25"/>
        <v>0</v>
      </c>
      <c r="M110" s="128"/>
      <c r="N110" s="57"/>
      <c r="O110" s="14">
        <f t="shared" si="26"/>
        <v>0</v>
      </c>
      <c r="P110" s="136"/>
      <c r="Q110" s="81"/>
      <c r="R110" s="37">
        <f t="shared" si="27"/>
        <v>0</v>
      </c>
      <c r="S110" s="141"/>
      <c r="T110" s="57"/>
      <c r="U110" s="14">
        <f t="shared" si="28"/>
        <v>0</v>
      </c>
      <c r="V110" s="166"/>
      <c r="W110" s="81"/>
      <c r="X110" s="37">
        <f t="shared" si="29"/>
        <v>0</v>
      </c>
      <c r="Y110" s="151"/>
      <c r="Z110" s="57"/>
      <c r="AA110" s="14">
        <f t="shared" si="30"/>
        <v>0</v>
      </c>
      <c r="AB110" s="166"/>
      <c r="AC110" s="179"/>
      <c r="AD110" s="37">
        <f t="shared" si="31"/>
        <v>0</v>
      </c>
      <c r="AE110" s="141"/>
      <c r="AF110" s="31"/>
      <c r="AG110" s="14">
        <f t="shared" si="32"/>
        <v>0</v>
      </c>
      <c r="AH110" s="158"/>
      <c r="AI110" s="49"/>
      <c r="AJ110" s="45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0</v>
      </c>
    </row>
    <row r="111" spans="1:36" ht="12.75">
      <c r="A111" s="73">
        <v>97</v>
      </c>
      <c r="B111" s="188"/>
      <c r="C111" s="188"/>
      <c r="D111" s="56">
        <f>COUNT(E111,H111,K111,N111,Q111,T111,W111,Z111,AC111,AF111)</f>
        <v>0</v>
      </c>
      <c r="E111" s="81"/>
      <c r="F111" s="37">
        <f>IF(AND(E111&lt;11,E111&gt;0),11-E111,0)</f>
        <v>0</v>
      </c>
      <c r="G111" s="128"/>
      <c r="H111" s="57"/>
      <c r="I111" s="14">
        <f>IF(AND(H111&lt;11,H111&gt;0),11-H111,0)</f>
        <v>0</v>
      </c>
      <c r="J111" s="136"/>
      <c r="K111" s="81"/>
      <c r="L111" s="37">
        <f>IF(AND(K111&lt;11,K111&gt;0),11-K111,0)</f>
        <v>0</v>
      </c>
      <c r="M111" s="128"/>
      <c r="N111" s="57"/>
      <c r="O111" s="14">
        <f>IF(AND(N111&lt;11,N111&gt;0),11-N111,0)</f>
        <v>0</v>
      </c>
      <c r="P111" s="136"/>
      <c r="Q111" s="81"/>
      <c r="R111" s="37">
        <f>IF(AND(Q111&lt;11,Q111&gt;0),11-Q111,0)</f>
        <v>0</v>
      </c>
      <c r="S111" s="141"/>
      <c r="T111" s="57"/>
      <c r="U111" s="14">
        <f>IF(AND(T111&lt;11,T111&gt;0),11-T111,0)</f>
        <v>0</v>
      </c>
      <c r="V111" s="166"/>
      <c r="W111" s="81"/>
      <c r="X111" s="37">
        <f>IF(AND(W111&lt;11,W111&gt;0),11-W111,0)</f>
        <v>0</v>
      </c>
      <c r="Y111" s="151"/>
      <c r="Z111" s="57"/>
      <c r="AA111" s="14">
        <f>IF(AND(Z111&lt;11,Z111&gt;0),11-Z111,0)</f>
        <v>0</v>
      </c>
      <c r="AB111" s="166"/>
      <c r="AC111" s="179"/>
      <c r="AD111" s="37">
        <f>IF(AND(AC111&lt;11,AC111&gt;0),11-AC111,0)</f>
        <v>0</v>
      </c>
      <c r="AE111" s="141"/>
      <c r="AF111" s="31"/>
      <c r="AG111" s="14">
        <f>IF(AND(AF111&lt;11,AF111&gt;0),11-AF111,0)</f>
        <v>0</v>
      </c>
      <c r="AH111" s="158"/>
      <c r="AI111" s="90"/>
      <c r="AJ111" s="45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0</v>
      </c>
    </row>
    <row r="112" spans="1:36" ht="12.75">
      <c r="A112" s="73">
        <v>98</v>
      </c>
      <c r="B112" s="212"/>
      <c r="C112" s="212"/>
      <c r="D112" s="56">
        <f>COUNT(E112,H112,K112,N112,Q112,T112,W112,Z112,AC112,AF112)</f>
        <v>0</v>
      </c>
      <c r="E112" s="81"/>
      <c r="F112" s="37">
        <f>IF(AND(E112&lt;11,E112&gt;0),11-E112,0)</f>
        <v>0</v>
      </c>
      <c r="G112" s="128"/>
      <c r="H112" s="57"/>
      <c r="I112" s="14">
        <f>IF(AND(H112&lt;11,H112&gt;0),11-H112,0)</f>
        <v>0</v>
      </c>
      <c r="J112" s="136"/>
      <c r="K112" s="81"/>
      <c r="L112" s="37">
        <f>IF(AND(K112&lt;11,K112&gt;0),11-K112,0)</f>
        <v>0</v>
      </c>
      <c r="M112" s="128"/>
      <c r="N112" s="57"/>
      <c r="O112" s="14">
        <f>IF(AND(N112&lt;11,N112&gt;0),11-N112,0)</f>
        <v>0</v>
      </c>
      <c r="P112" s="136"/>
      <c r="Q112" s="81"/>
      <c r="R112" s="37">
        <f>IF(AND(Q112&lt;11,Q112&gt;0),11-Q112,0)</f>
        <v>0</v>
      </c>
      <c r="S112" s="141"/>
      <c r="T112" s="57"/>
      <c r="U112" s="14">
        <f>IF(AND(T112&lt;11,T112&gt;0),11-T112,0)</f>
        <v>0</v>
      </c>
      <c r="V112" s="166"/>
      <c r="W112" s="81"/>
      <c r="X112" s="37">
        <f>IF(AND(W112&lt;11,W112&gt;0),11-W112,0)</f>
        <v>0</v>
      </c>
      <c r="Y112" s="151"/>
      <c r="Z112" s="57"/>
      <c r="AA112" s="14">
        <f>IF(AND(Z112&lt;11,Z112&gt;0),11-Z112,0)</f>
        <v>0</v>
      </c>
      <c r="AB112" s="166"/>
      <c r="AC112" s="179"/>
      <c r="AD112" s="37">
        <f>IF(AND(AC112&lt;11,AC112&gt;0),11-AC112,0)</f>
        <v>0</v>
      </c>
      <c r="AE112" s="141"/>
      <c r="AF112" s="31"/>
      <c r="AG112" s="14">
        <f>IF(AND(AF112&lt;11,AF112&gt;0),11-AF112,0)</f>
        <v>0</v>
      </c>
      <c r="AH112" s="158"/>
      <c r="AI112" s="49"/>
      <c r="AJ112" s="45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0</v>
      </c>
    </row>
    <row r="113" spans="1:37" ht="12.75">
      <c r="A113" s="75"/>
      <c r="B113" s="38"/>
      <c r="C113" s="39" t="s">
        <v>42</v>
      </c>
      <c r="D113" s="59">
        <f>SUM(D15:D112)</f>
        <v>147</v>
      </c>
      <c r="E113" s="59">
        <f>COUNT(E15:E112)</f>
        <v>14</v>
      </c>
      <c r="F113" s="42">
        <f>SUM(F15:F112)</f>
        <v>55</v>
      </c>
      <c r="G113" s="131">
        <f>IF(E113&gt;10,55,E113*(10.5-E113*0.5))</f>
        <v>55</v>
      </c>
      <c r="H113" s="59">
        <f>COUNT(H15:H112)</f>
        <v>21</v>
      </c>
      <c r="I113" s="42">
        <f>SUM(I15:I112)</f>
        <v>55</v>
      </c>
      <c r="J113" s="131">
        <f>IF(H113&gt;10,55,H113*(10.5-H113*0.5))</f>
        <v>55</v>
      </c>
      <c r="K113" s="59">
        <f>COUNT(K15:K112)</f>
        <v>12</v>
      </c>
      <c r="L113" s="42">
        <f>SUM(L15:L112)</f>
        <v>55</v>
      </c>
      <c r="M113" s="131">
        <f>IF(K113&gt;10,55,K113*(10.5-K113*0.5))</f>
        <v>55</v>
      </c>
      <c r="N113" s="59">
        <f>COUNT(N15:N112)</f>
        <v>19</v>
      </c>
      <c r="O113" s="42">
        <f>SUM(O15:O112)</f>
        <v>55</v>
      </c>
      <c r="P113" s="131">
        <f>IF(N113&gt;10,55,N113*(10.5-N113*0.5))</f>
        <v>55</v>
      </c>
      <c r="Q113" s="59">
        <f>COUNT(Q15:Q112)</f>
        <v>20</v>
      </c>
      <c r="R113" s="42">
        <f>SUM(R15:R112)</f>
        <v>55</v>
      </c>
      <c r="S113" s="131">
        <f>IF(Q113&gt;10,55,Q113*(10.5-Q113*0.5))</f>
        <v>55</v>
      </c>
      <c r="T113" s="59">
        <f>COUNT(T15:T112)</f>
        <v>10</v>
      </c>
      <c r="U113" s="42">
        <f>SUM(U15:U112)</f>
        <v>55</v>
      </c>
      <c r="V113" s="131">
        <f>IF(T113&gt;10,55,T113*(10.5-T113*0.5))</f>
        <v>55</v>
      </c>
      <c r="W113" s="59">
        <f>COUNT(W15:W112)</f>
        <v>19</v>
      </c>
      <c r="X113" s="42">
        <f>SUM(X15:X112)</f>
        <v>55</v>
      </c>
      <c r="Y113" s="131">
        <f>IF(W113&gt;10,55,W113*(10.5-W113*0.5))</f>
        <v>55</v>
      </c>
      <c r="Z113" s="59">
        <f>COUNT(Z15:Z112)</f>
        <v>15</v>
      </c>
      <c r="AA113" s="42">
        <f>SUM(AA15:AA112)</f>
        <v>55</v>
      </c>
      <c r="AB113" s="131">
        <f>IF(Z113&gt;10,55,Z113*(10.5-Z113*0.5))</f>
        <v>55</v>
      </c>
      <c r="AC113" s="180">
        <f>COUNT(AC15:AC112)</f>
        <v>17</v>
      </c>
      <c r="AD113" s="42">
        <f>SUM(AD15:AD112)</f>
        <v>55</v>
      </c>
      <c r="AE113" s="131">
        <f>IF(AC113&gt;10,55,AC113*(10.5-AC113*0.5))</f>
        <v>55</v>
      </c>
      <c r="AF113" s="40">
        <f>COUNT(AF15:AF112)</f>
        <v>0</v>
      </c>
      <c r="AG113" s="42">
        <f>SUM(AG15:AG112)</f>
        <v>0</v>
      </c>
      <c r="AH113" s="131">
        <f>IF(AF113&gt;10,55,AF113*(10.5-AF113*0.5))</f>
        <v>0</v>
      </c>
      <c r="AI113" s="38"/>
      <c r="AJ113" s="103"/>
      <c r="AK113" s="119"/>
    </row>
    <row r="114" spans="2:26" ht="12.75">
      <c r="B114" s="7"/>
      <c r="C114" t="s">
        <v>187</v>
      </c>
      <c r="D114" s="199">
        <f>COUNTIF(D15:D112,"&gt;0")</f>
        <v>48</v>
      </c>
      <c r="Z114" s="110"/>
    </row>
    <row r="116" spans="2:35" ht="15.75">
      <c r="B116" s="7"/>
      <c r="V116" s="144"/>
      <c r="W116" s="105" t="s">
        <v>67</v>
      </c>
      <c r="X116" s="107"/>
      <c r="Y116" s="145"/>
      <c r="Z116" s="105"/>
      <c r="AA116" s="112"/>
      <c r="AB116" s="168"/>
      <c r="AC116" s="23"/>
      <c r="AD116" s="22"/>
      <c r="AE116" s="174"/>
      <c r="AF116" s="22"/>
      <c r="AG116" s="24"/>
      <c r="AH116" s="155"/>
      <c r="AI116" s="22"/>
    </row>
    <row r="117" spans="2:35" ht="12.75">
      <c r="B117" s="7"/>
      <c r="V117" s="145"/>
      <c r="W117" s="106" t="s">
        <v>59</v>
      </c>
      <c r="X117" s="107"/>
      <c r="Y117" s="145"/>
      <c r="Z117" s="105"/>
      <c r="AA117" s="112"/>
      <c r="AB117" s="168"/>
      <c r="AC117" s="23"/>
      <c r="AD117" s="22"/>
      <c r="AE117" s="174"/>
      <c r="AF117" s="22"/>
      <c r="AG117" s="22"/>
      <c r="AH117" s="155"/>
      <c r="AI117" s="22"/>
    </row>
    <row r="118" spans="1:35" ht="15.75">
      <c r="A118" s="77"/>
      <c r="B118" s="6" t="s">
        <v>43</v>
      </c>
      <c r="C118" s="4"/>
      <c r="D118" s="61"/>
      <c r="E118" s="61"/>
      <c r="F118" s="65"/>
      <c r="G118" s="125"/>
      <c r="H118" s="61"/>
      <c r="I118" s="65"/>
      <c r="J118" s="125"/>
      <c r="K118" s="61"/>
      <c r="L118" s="68"/>
      <c r="M118" s="133"/>
      <c r="N118" s="61"/>
      <c r="O118" s="68"/>
      <c r="P118" s="133"/>
      <c r="Q118" s="61"/>
      <c r="R118" s="68"/>
      <c r="S118" s="142"/>
      <c r="T118" s="61"/>
      <c r="U118" s="68"/>
      <c r="V118" s="149"/>
      <c r="W118" s="53"/>
      <c r="X118" s="68"/>
      <c r="Y118" s="149"/>
      <c r="Z118" s="108" t="s">
        <v>68</v>
      </c>
      <c r="AA118" s="113"/>
      <c r="AB118" s="169"/>
      <c r="AC118" s="177"/>
      <c r="AD118" s="19"/>
      <c r="AE118" s="169"/>
      <c r="AF118" s="15"/>
      <c r="AG118" s="15"/>
      <c r="AH118" s="156"/>
      <c r="AI118" s="15"/>
    </row>
    <row r="119" spans="1:35" ht="15.75">
      <c r="A119" s="77"/>
      <c r="B119" s="6"/>
      <c r="C119" s="4"/>
      <c r="D119" s="61"/>
      <c r="W119" s="52"/>
      <c r="Z119" s="109"/>
      <c r="AA119" s="114"/>
      <c r="AB119" s="170"/>
      <c r="AC119" s="178"/>
      <c r="AD119" s="20"/>
      <c r="AE119" s="170"/>
      <c r="AF119" s="26"/>
      <c r="AG119" s="26"/>
      <c r="AH119" s="157"/>
      <c r="AI119" s="18"/>
    </row>
    <row r="120" spans="4:36" ht="12.75">
      <c r="D120" s="54" t="s">
        <v>2</v>
      </c>
      <c r="E120" s="79" t="s">
        <v>3</v>
      </c>
      <c r="F120" s="88"/>
      <c r="G120" s="126" t="s">
        <v>4</v>
      </c>
      <c r="H120" s="54" t="s">
        <v>3</v>
      </c>
      <c r="J120" s="134" t="s">
        <v>4</v>
      </c>
      <c r="K120" s="79" t="s">
        <v>121</v>
      </c>
      <c r="L120" s="88"/>
      <c r="M120" s="126" t="s">
        <v>4</v>
      </c>
      <c r="N120" s="161" t="s">
        <v>152</v>
      </c>
      <c r="P120" s="134" t="s">
        <v>4</v>
      </c>
      <c r="Q120" s="79" t="s">
        <v>113</v>
      </c>
      <c r="R120" s="88"/>
      <c r="S120" s="139" t="s">
        <v>4</v>
      </c>
      <c r="T120" s="200" t="s">
        <v>121</v>
      </c>
      <c r="V120" s="134" t="s">
        <v>4</v>
      </c>
      <c r="W120" s="79" t="s">
        <v>122</v>
      </c>
      <c r="X120" s="88"/>
      <c r="Y120" s="139" t="s">
        <v>4</v>
      </c>
      <c r="Z120" s="200" t="s">
        <v>110</v>
      </c>
      <c r="AA120" s="101"/>
      <c r="AB120" s="171" t="s">
        <v>4</v>
      </c>
      <c r="AC120" s="79" t="s">
        <v>113</v>
      </c>
      <c r="AD120" s="35"/>
      <c r="AE120" s="139" t="s">
        <v>4</v>
      </c>
      <c r="AG120" s="2"/>
      <c r="AH120" s="146"/>
      <c r="AI120" s="20"/>
      <c r="AJ120" s="101" t="s">
        <v>7</v>
      </c>
    </row>
    <row r="121" spans="1:37" ht="13.5" thickBot="1">
      <c r="A121" s="71" t="s">
        <v>8</v>
      </c>
      <c r="B121" s="8" t="s">
        <v>9</v>
      </c>
      <c r="C121" s="8" t="s">
        <v>10</v>
      </c>
      <c r="D121" s="69" t="s">
        <v>11</v>
      </c>
      <c r="E121" s="80" t="s">
        <v>207</v>
      </c>
      <c r="F121" s="89"/>
      <c r="G121" s="127" t="s">
        <v>12</v>
      </c>
      <c r="H121" s="55" t="s">
        <v>208</v>
      </c>
      <c r="I121" s="66"/>
      <c r="J121" s="135" t="s">
        <v>12</v>
      </c>
      <c r="K121" s="80" t="s">
        <v>209</v>
      </c>
      <c r="L121" s="89"/>
      <c r="M121" s="127" t="s">
        <v>12</v>
      </c>
      <c r="N121" s="98" t="s">
        <v>210</v>
      </c>
      <c r="O121" s="66"/>
      <c r="P121" s="135" t="s">
        <v>12</v>
      </c>
      <c r="Q121" s="80" t="s">
        <v>211</v>
      </c>
      <c r="R121" s="89"/>
      <c r="S121" s="140" t="s">
        <v>12</v>
      </c>
      <c r="T121" s="201" t="s">
        <v>212</v>
      </c>
      <c r="U121" s="66"/>
      <c r="V121" s="135" t="s">
        <v>12</v>
      </c>
      <c r="W121" s="80" t="s">
        <v>213</v>
      </c>
      <c r="X121" s="89"/>
      <c r="Y121" s="140" t="s">
        <v>12</v>
      </c>
      <c r="Z121" s="201" t="s">
        <v>214</v>
      </c>
      <c r="AA121" s="115"/>
      <c r="AB121" s="172" t="s">
        <v>12</v>
      </c>
      <c r="AC121" s="163" t="s">
        <v>244</v>
      </c>
      <c r="AD121" s="36"/>
      <c r="AE121" s="140" t="s">
        <v>12</v>
      </c>
      <c r="AF121" s="162"/>
      <c r="AG121" s="10"/>
      <c r="AH121" s="147"/>
      <c r="AI121" s="18"/>
      <c r="AJ121" s="102" t="s">
        <v>13</v>
      </c>
      <c r="AK121" s="9"/>
    </row>
    <row r="122" spans="1:37" ht="13.5" thickTop="1">
      <c r="A122" s="72">
        <v>1</v>
      </c>
      <c r="B122" s="193" t="s">
        <v>89</v>
      </c>
      <c r="C122" s="193" t="s">
        <v>60</v>
      </c>
      <c r="D122" s="56">
        <f aca="true" t="shared" si="33" ref="D122:D153">COUNT(E122,H122,K122,N122,Q122,T122,W122,Z122,AC122,AF122)</f>
        <v>8</v>
      </c>
      <c r="E122" s="81">
        <v>4</v>
      </c>
      <c r="F122" s="37">
        <f aca="true" t="shared" si="34" ref="F122:F153">IF(AND(E122&lt;11,E122&gt;0),11-E122,0)</f>
        <v>7</v>
      </c>
      <c r="G122" s="128"/>
      <c r="H122" s="57">
        <v>1</v>
      </c>
      <c r="I122" s="14">
        <f aca="true" t="shared" si="35" ref="I122:I153">IF(AND(H122&lt;11,H122&gt;0),11-H122,0)</f>
        <v>10</v>
      </c>
      <c r="J122" s="136" t="s">
        <v>171</v>
      </c>
      <c r="K122" s="81">
        <v>1</v>
      </c>
      <c r="L122" s="37">
        <f aca="true" t="shared" si="36" ref="L122:L153">IF(AND(K122&lt;11,K122&gt;0),11-K122,0)</f>
        <v>10</v>
      </c>
      <c r="M122" s="128" t="s">
        <v>171</v>
      </c>
      <c r="N122" s="58">
        <v>6</v>
      </c>
      <c r="O122" s="14">
        <f aca="true" t="shared" si="37" ref="O122:O153">IF(AND(N122&lt;11,N122&gt;0),11-N122,0)</f>
        <v>5</v>
      </c>
      <c r="P122" s="137"/>
      <c r="Q122" s="81">
        <v>2</v>
      </c>
      <c r="R122" s="37">
        <f aca="true" t="shared" si="38" ref="R122:R153">IF(AND(Q122&lt;11,Q122&gt;0),11-Q122,0)</f>
        <v>9</v>
      </c>
      <c r="S122" s="141" t="s">
        <v>172</v>
      </c>
      <c r="T122" s="57">
        <v>1</v>
      </c>
      <c r="U122" s="14">
        <f aca="true" t="shared" si="39" ref="U122:U153">IF(AND(T122&lt;11,T122&gt;0),11-T122,0)</f>
        <v>10</v>
      </c>
      <c r="V122" s="136" t="s">
        <v>171</v>
      </c>
      <c r="W122" s="81"/>
      <c r="X122" s="37">
        <f aca="true" t="shared" si="40" ref="X122:X153">IF(AND(W122&lt;11,W122&gt;0),11-W122,0)</f>
        <v>0</v>
      </c>
      <c r="Y122" s="141"/>
      <c r="Z122" s="57">
        <v>3</v>
      </c>
      <c r="AA122" s="14">
        <f aca="true" t="shared" si="41" ref="AA122:AA153">IF(AND(Z122&lt;11,Z122&gt;0),11-Z122,0)</f>
        <v>8</v>
      </c>
      <c r="AB122" s="166" t="s">
        <v>172</v>
      </c>
      <c r="AC122" s="179">
        <v>1</v>
      </c>
      <c r="AD122" s="37">
        <f aca="true" t="shared" si="42" ref="AD122:AD153">IF(AND(AC122&lt;11,AC122&gt;0),11-AC122,0)</f>
        <v>10</v>
      </c>
      <c r="AE122" s="141" t="s">
        <v>171</v>
      </c>
      <c r="AF122" s="34"/>
      <c r="AG122" s="14">
        <f aca="true" t="shared" si="43" ref="AG122:AG153">IF(AND(AF122&lt;11,AF122&gt;0),11-AF122,0)</f>
        <v>0</v>
      </c>
      <c r="AH122" s="158"/>
      <c r="AI122" s="51"/>
      <c r="AJ122" s="120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49</v>
      </c>
      <c r="AK122" t="s">
        <v>64</v>
      </c>
    </row>
    <row r="123" spans="1:37" ht="12.75">
      <c r="A123" s="73">
        <v>2</v>
      </c>
      <c r="B123" s="194" t="s">
        <v>129</v>
      </c>
      <c r="C123" s="194" t="s">
        <v>3</v>
      </c>
      <c r="D123" s="56">
        <f t="shared" si="33"/>
        <v>9</v>
      </c>
      <c r="E123" s="81">
        <v>2</v>
      </c>
      <c r="F123" s="37">
        <f t="shared" si="34"/>
        <v>9</v>
      </c>
      <c r="G123" s="128" t="s">
        <v>172</v>
      </c>
      <c r="H123" s="57">
        <v>7</v>
      </c>
      <c r="I123" s="14">
        <f t="shared" si="35"/>
        <v>4</v>
      </c>
      <c r="J123" s="136"/>
      <c r="K123" s="81">
        <v>2</v>
      </c>
      <c r="L123" s="37">
        <f t="shared" si="36"/>
        <v>9</v>
      </c>
      <c r="M123" s="128" t="s">
        <v>172</v>
      </c>
      <c r="N123" s="58">
        <v>2</v>
      </c>
      <c r="O123" s="14">
        <f t="shared" si="37"/>
        <v>9</v>
      </c>
      <c r="P123" s="137" t="s">
        <v>172</v>
      </c>
      <c r="Q123" s="81">
        <v>1</v>
      </c>
      <c r="R123" s="37">
        <f t="shared" si="38"/>
        <v>10</v>
      </c>
      <c r="S123" s="141" t="s">
        <v>171</v>
      </c>
      <c r="T123" s="57">
        <v>3</v>
      </c>
      <c r="U123" s="14">
        <f t="shared" si="39"/>
        <v>8</v>
      </c>
      <c r="V123" s="136" t="s">
        <v>172</v>
      </c>
      <c r="W123" s="81">
        <v>2</v>
      </c>
      <c r="X123" s="37">
        <f t="shared" si="40"/>
        <v>9</v>
      </c>
      <c r="Y123" s="141" t="s">
        <v>172</v>
      </c>
      <c r="Z123" s="57">
        <v>6</v>
      </c>
      <c r="AA123" s="14">
        <f t="shared" si="41"/>
        <v>5</v>
      </c>
      <c r="AB123" s="166"/>
      <c r="AC123" s="179">
        <v>2</v>
      </c>
      <c r="AD123" s="37">
        <f t="shared" si="42"/>
        <v>9</v>
      </c>
      <c r="AE123" s="141" t="s">
        <v>172</v>
      </c>
      <c r="AF123" s="34"/>
      <c r="AG123" s="14">
        <f t="shared" si="43"/>
        <v>0</v>
      </c>
      <c r="AH123" s="160"/>
      <c r="AI123" s="51"/>
      <c r="AJ123" s="120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46</v>
      </c>
      <c r="AK123" t="s">
        <v>65</v>
      </c>
    </row>
    <row r="124" spans="1:37" ht="12.75">
      <c r="A124" s="73">
        <v>3</v>
      </c>
      <c r="B124" s="51" t="s">
        <v>23</v>
      </c>
      <c r="C124" s="51" t="s">
        <v>18</v>
      </c>
      <c r="D124" s="56">
        <f t="shared" si="33"/>
        <v>8</v>
      </c>
      <c r="E124" s="81"/>
      <c r="F124" s="37">
        <f t="shared" si="34"/>
        <v>0</v>
      </c>
      <c r="G124" s="128"/>
      <c r="H124" s="57">
        <v>2</v>
      </c>
      <c r="I124" s="14">
        <f t="shared" si="35"/>
        <v>9</v>
      </c>
      <c r="J124" s="136" t="s">
        <v>172</v>
      </c>
      <c r="K124" s="81">
        <v>3</v>
      </c>
      <c r="L124" s="37">
        <f t="shared" si="36"/>
        <v>8</v>
      </c>
      <c r="M124" s="128" t="s">
        <v>172</v>
      </c>
      <c r="N124" s="58">
        <v>1</v>
      </c>
      <c r="O124" s="14">
        <f t="shared" si="37"/>
        <v>10</v>
      </c>
      <c r="P124" s="137" t="s">
        <v>171</v>
      </c>
      <c r="Q124" s="81">
        <v>3</v>
      </c>
      <c r="R124" s="37">
        <f t="shared" si="38"/>
        <v>8</v>
      </c>
      <c r="S124" s="141" t="s">
        <v>172</v>
      </c>
      <c r="T124" s="57">
        <v>2</v>
      </c>
      <c r="U124" s="14">
        <f t="shared" si="39"/>
        <v>9</v>
      </c>
      <c r="V124" s="136" t="s">
        <v>171</v>
      </c>
      <c r="W124" s="81">
        <v>4</v>
      </c>
      <c r="X124" s="37">
        <f t="shared" si="40"/>
        <v>7</v>
      </c>
      <c r="Y124" s="141"/>
      <c r="Z124" s="57">
        <v>2</v>
      </c>
      <c r="AA124" s="14">
        <f t="shared" si="41"/>
        <v>9</v>
      </c>
      <c r="AB124" s="166" t="s">
        <v>172</v>
      </c>
      <c r="AC124" s="179">
        <v>3</v>
      </c>
      <c r="AD124" s="37">
        <f t="shared" si="42"/>
        <v>8</v>
      </c>
      <c r="AE124" s="141" t="s">
        <v>172</v>
      </c>
      <c r="AF124" s="34"/>
      <c r="AG124" s="14">
        <f t="shared" si="43"/>
        <v>0</v>
      </c>
      <c r="AH124" s="158"/>
      <c r="AI124" s="51"/>
      <c r="AJ124" s="120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45</v>
      </c>
      <c r="AK124" t="s">
        <v>66</v>
      </c>
    </row>
    <row r="125" spans="1:36" ht="12.75">
      <c r="A125" s="73">
        <v>4</v>
      </c>
      <c r="B125" s="51" t="s">
        <v>17</v>
      </c>
      <c r="C125" s="51" t="s">
        <v>3</v>
      </c>
      <c r="D125" s="56">
        <f t="shared" si="33"/>
        <v>9</v>
      </c>
      <c r="E125" s="81">
        <v>3</v>
      </c>
      <c r="F125" s="37">
        <f t="shared" si="34"/>
        <v>8</v>
      </c>
      <c r="G125" s="128" t="s">
        <v>172</v>
      </c>
      <c r="H125" s="57">
        <v>4</v>
      </c>
      <c r="I125" s="14">
        <f t="shared" si="35"/>
        <v>7</v>
      </c>
      <c r="J125" s="136"/>
      <c r="K125" s="81">
        <v>6</v>
      </c>
      <c r="L125" s="37">
        <f t="shared" si="36"/>
        <v>5</v>
      </c>
      <c r="M125" s="128"/>
      <c r="N125" s="58">
        <v>12</v>
      </c>
      <c r="O125" s="14">
        <f t="shared" si="37"/>
        <v>0</v>
      </c>
      <c r="P125" s="137"/>
      <c r="Q125" s="81">
        <v>4</v>
      </c>
      <c r="R125" s="37">
        <f t="shared" si="38"/>
        <v>7</v>
      </c>
      <c r="S125" s="141" t="s">
        <v>172</v>
      </c>
      <c r="T125" s="57">
        <v>4</v>
      </c>
      <c r="U125" s="14">
        <f t="shared" si="39"/>
        <v>7</v>
      </c>
      <c r="V125" s="136"/>
      <c r="W125" s="81">
        <v>1</v>
      </c>
      <c r="X125" s="37">
        <f t="shared" si="40"/>
        <v>10</v>
      </c>
      <c r="Y125" s="141" t="s">
        <v>171</v>
      </c>
      <c r="Z125" s="57">
        <v>4</v>
      </c>
      <c r="AA125" s="14">
        <f t="shared" si="41"/>
        <v>7</v>
      </c>
      <c r="AB125" s="166" t="s">
        <v>172</v>
      </c>
      <c r="AC125" s="179">
        <v>11</v>
      </c>
      <c r="AD125" s="37">
        <f t="shared" si="42"/>
        <v>0</v>
      </c>
      <c r="AE125" s="141"/>
      <c r="AF125" s="34"/>
      <c r="AG125" s="14">
        <f t="shared" si="43"/>
        <v>0</v>
      </c>
      <c r="AH125" s="160"/>
      <c r="AI125" s="51"/>
      <c r="AJ125" s="120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39</v>
      </c>
    </row>
    <row r="126" spans="1:45" ht="12.75">
      <c r="A126" s="73">
        <v>5</v>
      </c>
      <c r="B126" s="51" t="s">
        <v>164</v>
      </c>
      <c r="C126" s="51" t="s">
        <v>18</v>
      </c>
      <c r="D126" s="56">
        <f t="shared" si="33"/>
        <v>7</v>
      </c>
      <c r="E126" s="81">
        <v>5</v>
      </c>
      <c r="F126" s="37">
        <f t="shared" si="34"/>
        <v>6</v>
      </c>
      <c r="G126" s="128"/>
      <c r="H126" s="57"/>
      <c r="I126" s="14">
        <f t="shared" si="35"/>
        <v>0</v>
      </c>
      <c r="J126" s="136"/>
      <c r="K126" s="81">
        <v>7</v>
      </c>
      <c r="L126" s="37">
        <f t="shared" si="36"/>
        <v>4</v>
      </c>
      <c r="M126" s="128"/>
      <c r="N126" s="58">
        <v>5</v>
      </c>
      <c r="O126" s="14">
        <f t="shared" si="37"/>
        <v>6</v>
      </c>
      <c r="P126" s="137" t="s">
        <v>172</v>
      </c>
      <c r="Q126" s="81">
        <v>5</v>
      </c>
      <c r="R126" s="37">
        <f t="shared" si="38"/>
        <v>6</v>
      </c>
      <c r="S126" s="141" t="s">
        <v>172</v>
      </c>
      <c r="T126" s="57">
        <v>5</v>
      </c>
      <c r="U126" s="14">
        <f t="shared" si="39"/>
        <v>6</v>
      </c>
      <c r="V126" s="136"/>
      <c r="W126" s="81">
        <v>5</v>
      </c>
      <c r="X126" s="37">
        <f t="shared" si="40"/>
        <v>6</v>
      </c>
      <c r="Y126" s="141"/>
      <c r="Z126" s="57"/>
      <c r="AA126" s="14">
        <f t="shared" si="41"/>
        <v>0</v>
      </c>
      <c r="AB126" s="166"/>
      <c r="AC126" s="179">
        <v>5</v>
      </c>
      <c r="AD126" s="37">
        <f t="shared" si="42"/>
        <v>6</v>
      </c>
      <c r="AE126" s="141"/>
      <c r="AF126" s="34"/>
      <c r="AG126" s="14">
        <f t="shared" si="43"/>
        <v>0</v>
      </c>
      <c r="AH126" s="158"/>
      <c r="AI126" s="51"/>
      <c r="AJ126" s="120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30</v>
      </c>
      <c r="AS126" s="12"/>
    </row>
    <row r="127" spans="1:36" ht="12.75">
      <c r="A127" s="73">
        <v>6</v>
      </c>
      <c r="B127" s="84" t="s">
        <v>34</v>
      </c>
      <c r="C127" s="84" t="s">
        <v>21</v>
      </c>
      <c r="D127" s="56">
        <f t="shared" si="33"/>
        <v>9</v>
      </c>
      <c r="E127" s="81">
        <v>1</v>
      </c>
      <c r="F127" s="37">
        <f t="shared" si="34"/>
        <v>10</v>
      </c>
      <c r="G127" s="128" t="s">
        <v>171</v>
      </c>
      <c r="H127" s="57">
        <v>8</v>
      </c>
      <c r="I127" s="14">
        <f t="shared" si="35"/>
        <v>3</v>
      </c>
      <c r="J127" s="136"/>
      <c r="K127" s="81">
        <v>9</v>
      </c>
      <c r="L127" s="37">
        <f t="shared" si="36"/>
        <v>2</v>
      </c>
      <c r="M127" s="128"/>
      <c r="N127" s="58">
        <v>3</v>
      </c>
      <c r="O127" s="14">
        <f t="shared" si="37"/>
        <v>8</v>
      </c>
      <c r="P127" s="137" t="s">
        <v>172</v>
      </c>
      <c r="Q127" s="81">
        <v>9</v>
      </c>
      <c r="R127" s="37">
        <f t="shared" si="38"/>
        <v>2</v>
      </c>
      <c r="S127" s="141"/>
      <c r="T127" s="57">
        <v>7</v>
      </c>
      <c r="U127" s="14">
        <f t="shared" si="39"/>
        <v>4</v>
      </c>
      <c r="V127" s="136"/>
      <c r="W127" s="81">
        <v>7</v>
      </c>
      <c r="X127" s="37">
        <f t="shared" si="40"/>
        <v>4</v>
      </c>
      <c r="Y127" s="141"/>
      <c r="Z127" s="57">
        <v>10</v>
      </c>
      <c r="AA127" s="14">
        <f t="shared" si="41"/>
        <v>1</v>
      </c>
      <c r="AB127" s="166"/>
      <c r="AC127" s="179">
        <v>8</v>
      </c>
      <c r="AD127" s="37">
        <f t="shared" si="42"/>
        <v>3</v>
      </c>
      <c r="AE127" s="141"/>
      <c r="AF127" s="34"/>
      <c r="AG127" s="14">
        <f t="shared" si="43"/>
        <v>0</v>
      </c>
      <c r="AH127" s="158"/>
      <c r="AI127" s="51"/>
      <c r="AJ127" s="120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29</v>
      </c>
    </row>
    <row r="128" spans="1:36" ht="12.75">
      <c r="A128" s="73">
        <v>7</v>
      </c>
      <c r="B128" s="51" t="s">
        <v>20</v>
      </c>
      <c r="C128" s="51" t="s">
        <v>21</v>
      </c>
      <c r="D128" s="56">
        <f t="shared" si="33"/>
        <v>7</v>
      </c>
      <c r="E128" s="81"/>
      <c r="F128" s="37">
        <f t="shared" si="34"/>
        <v>0</v>
      </c>
      <c r="G128" s="128"/>
      <c r="H128" s="57">
        <v>3</v>
      </c>
      <c r="I128" s="14">
        <f t="shared" si="35"/>
        <v>8</v>
      </c>
      <c r="J128" s="136" t="s">
        <v>172</v>
      </c>
      <c r="K128" s="81">
        <v>11</v>
      </c>
      <c r="L128" s="37">
        <f t="shared" si="36"/>
        <v>0</v>
      </c>
      <c r="M128" s="128"/>
      <c r="N128" s="58">
        <v>7</v>
      </c>
      <c r="O128" s="14">
        <f t="shared" si="37"/>
        <v>4</v>
      </c>
      <c r="P128" s="137"/>
      <c r="Q128" s="81"/>
      <c r="R128" s="37">
        <f t="shared" si="38"/>
        <v>0</v>
      </c>
      <c r="S128" s="141"/>
      <c r="T128" s="57">
        <v>10</v>
      </c>
      <c r="U128" s="14">
        <f t="shared" si="39"/>
        <v>1</v>
      </c>
      <c r="V128" s="136"/>
      <c r="W128" s="81">
        <v>6</v>
      </c>
      <c r="X128" s="37">
        <f t="shared" si="40"/>
        <v>5</v>
      </c>
      <c r="Y128" s="141"/>
      <c r="Z128" s="57">
        <v>5</v>
      </c>
      <c r="AA128" s="14">
        <f t="shared" si="41"/>
        <v>6</v>
      </c>
      <c r="AB128" s="166" t="s">
        <v>172</v>
      </c>
      <c r="AC128" s="179">
        <v>6</v>
      </c>
      <c r="AD128" s="37">
        <f t="shared" si="42"/>
        <v>5</v>
      </c>
      <c r="AE128" s="141"/>
      <c r="AF128" s="34"/>
      <c r="AG128" s="14">
        <f t="shared" si="43"/>
        <v>0</v>
      </c>
      <c r="AH128" s="159"/>
      <c r="AI128" s="29"/>
      <c r="AJ128" s="120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28</v>
      </c>
    </row>
    <row r="129" spans="1:36" ht="12.75">
      <c r="A129" s="73">
        <v>8</v>
      </c>
      <c r="B129" s="202" t="s">
        <v>138</v>
      </c>
      <c r="C129" s="202" t="s">
        <v>154</v>
      </c>
      <c r="D129" s="56">
        <f t="shared" si="33"/>
        <v>7</v>
      </c>
      <c r="E129" s="81">
        <v>7</v>
      </c>
      <c r="F129" s="37">
        <f t="shared" si="34"/>
        <v>4</v>
      </c>
      <c r="G129" s="128"/>
      <c r="H129" s="57">
        <v>6</v>
      </c>
      <c r="I129" s="14">
        <f t="shared" si="35"/>
        <v>5</v>
      </c>
      <c r="J129" s="136"/>
      <c r="K129" s="81">
        <v>4</v>
      </c>
      <c r="L129" s="37">
        <f t="shared" si="36"/>
        <v>7</v>
      </c>
      <c r="M129" s="128" t="s">
        <v>172</v>
      </c>
      <c r="N129" s="58">
        <v>9</v>
      </c>
      <c r="O129" s="14">
        <f t="shared" si="37"/>
        <v>2</v>
      </c>
      <c r="P129" s="137"/>
      <c r="Q129" s="81"/>
      <c r="R129" s="37">
        <f t="shared" si="38"/>
        <v>0</v>
      </c>
      <c r="S129" s="141"/>
      <c r="T129" s="57"/>
      <c r="U129" s="14">
        <f t="shared" si="39"/>
        <v>0</v>
      </c>
      <c r="V129" s="136"/>
      <c r="W129" s="81">
        <v>3</v>
      </c>
      <c r="X129" s="37">
        <f t="shared" si="40"/>
        <v>8</v>
      </c>
      <c r="Y129" s="141" t="s">
        <v>172</v>
      </c>
      <c r="Z129" s="57">
        <v>11</v>
      </c>
      <c r="AA129" s="14">
        <f t="shared" si="41"/>
        <v>0</v>
      </c>
      <c r="AB129" s="166"/>
      <c r="AC129" s="179">
        <v>9</v>
      </c>
      <c r="AD129" s="37">
        <f t="shared" si="42"/>
        <v>2</v>
      </c>
      <c r="AE129" s="141"/>
      <c r="AF129" s="34"/>
      <c r="AG129" s="14">
        <f t="shared" si="43"/>
        <v>0</v>
      </c>
      <c r="AH129" s="160"/>
      <c r="AI129" s="51"/>
      <c r="AJ129" s="120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26</v>
      </c>
    </row>
    <row r="130" spans="1:36" ht="12.75">
      <c r="A130" s="73">
        <v>9</v>
      </c>
      <c r="B130" s="51" t="s">
        <v>16</v>
      </c>
      <c r="C130" s="51" t="s">
        <v>5</v>
      </c>
      <c r="D130" s="56">
        <f t="shared" si="33"/>
        <v>6</v>
      </c>
      <c r="E130" s="81"/>
      <c r="F130" s="37">
        <f t="shared" si="34"/>
        <v>0</v>
      </c>
      <c r="G130" s="128"/>
      <c r="H130" s="57">
        <v>9</v>
      </c>
      <c r="I130" s="14">
        <f t="shared" si="35"/>
        <v>2</v>
      </c>
      <c r="J130" s="136"/>
      <c r="K130" s="81">
        <v>5</v>
      </c>
      <c r="L130" s="37">
        <f t="shared" si="36"/>
        <v>6</v>
      </c>
      <c r="M130" s="128"/>
      <c r="N130" s="58"/>
      <c r="O130" s="14">
        <f t="shared" si="37"/>
        <v>0</v>
      </c>
      <c r="P130" s="137"/>
      <c r="Q130" s="81">
        <v>8</v>
      </c>
      <c r="R130" s="37">
        <f t="shared" si="38"/>
        <v>3</v>
      </c>
      <c r="S130" s="141"/>
      <c r="T130" s="57">
        <v>6</v>
      </c>
      <c r="U130" s="14">
        <f t="shared" si="39"/>
        <v>5</v>
      </c>
      <c r="V130" s="136"/>
      <c r="W130" s="81"/>
      <c r="X130" s="37">
        <f t="shared" si="40"/>
        <v>0</v>
      </c>
      <c r="Y130" s="141"/>
      <c r="Z130" s="57">
        <v>8</v>
      </c>
      <c r="AA130" s="14">
        <f t="shared" si="41"/>
        <v>3</v>
      </c>
      <c r="AB130" s="166"/>
      <c r="AC130" s="179">
        <v>7</v>
      </c>
      <c r="AD130" s="37">
        <f t="shared" si="42"/>
        <v>4</v>
      </c>
      <c r="AE130" s="141"/>
      <c r="AF130" s="34"/>
      <c r="AG130" s="14">
        <f t="shared" si="43"/>
        <v>0</v>
      </c>
      <c r="AH130" s="159"/>
      <c r="AI130" s="51"/>
      <c r="AJ130" s="120">
        <f>IF(COUNT(F130,I130,L130,O130,R130,U130,X130,AA130,AD130,AG130)&gt;4,LARGE((F130,I130,L130,O130,R130,U130,X130,AA130,AD130,AG130),1)+LARGE((F130,I130,L130,O130,R130,U130,X130,AA130,AD130,AG130),2)+LARGE((F130,I130,L130,O130,R130,U130,X130,AA130,AD130,AG130),3)+LARGE((F130,I130,L130,O130,R130,U130,X130,AA130,AD130,AG130),4)+LARGE((F130,I130,L130,O130,R130,U130,X130,AA130,AD130,AG130),5),SUM(F130,I130,L130,O130,R130,U130,X130,AA130,AD130,AG130))</f>
        <v>21</v>
      </c>
    </row>
    <row r="131" spans="1:36" ht="12.75">
      <c r="A131" s="73">
        <v>10</v>
      </c>
      <c r="B131" s="202" t="s">
        <v>177</v>
      </c>
      <c r="C131" s="202" t="s">
        <v>178</v>
      </c>
      <c r="D131" s="56">
        <f t="shared" si="33"/>
        <v>4</v>
      </c>
      <c r="E131" s="87"/>
      <c r="F131" s="37">
        <f t="shared" si="34"/>
        <v>0</v>
      </c>
      <c r="G131" s="129"/>
      <c r="H131" s="57"/>
      <c r="I131" s="14">
        <f t="shared" si="35"/>
        <v>0</v>
      </c>
      <c r="J131" s="136"/>
      <c r="K131" s="81">
        <v>8</v>
      </c>
      <c r="L131" s="37">
        <f t="shared" si="36"/>
        <v>3</v>
      </c>
      <c r="M131" s="128"/>
      <c r="N131" s="58"/>
      <c r="O131" s="14">
        <f t="shared" si="37"/>
        <v>0</v>
      </c>
      <c r="P131" s="137"/>
      <c r="Q131" s="81">
        <v>11</v>
      </c>
      <c r="R131" s="37">
        <f t="shared" si="38"/>
        <v>0</v>
      </c>
      <c r="S131" s="141"/>
      <c r="T131" s="57"/>
      <c r="U131" s="14">
        <f t="shared" si="39"/>
        <v>0</v>
      </c>
      <c r="V131" s="136"/>
      <c r="W131" s="81"/>
      <c r="X131" s="37">
        <f t="shared" si="40"/>
        <v>0</v>
      </c>
      <c r="Y131" s="141"/>
      <c r="Z131" s="57">
        <v>9</v>
      </c>
      <c r="AA131" s="14">
        <f t="shared" si="41"/>
        <v>2</v>
      </c>
      <c r="AB131" s="166"/>
      <c r="AC131" s="179">
        <v>4</v>
      </c>
      <c r="AD131" s="37">
        <f t="shared" si="42"/>
        <v>7</v>
      </c>
      <c r="AE131" s="141" t="s">
        <v>172</v>
      </c>
      <c r="AF131" s="34"/>
      <c r="AG131" s="14">
        <f t="shared" si="43"/>
        <v>0</v>
      </c>
      <c r="AH131" s="159"/>
      <c r="AI131" s="30"/>
      <c r="AJ131" s="120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12</v>
      </c>
    </row>
    <row r="132" spans="1:36" ht="12.75">
      <c r="A132" s="73">
        <v>11</v>
      </c>
      <c r="B132" s="192" t="s">
        <v>188</v>
      </c>
      <c r="C132" s="192" t="s">
        <v>21</v>
      </c>
      <c r="D132" s="56">
        <f t="shared" si="33"/>
        <v>6</v>
      </c>
      <c r="E132" s="87"/>
      <c r="F132" s="37">
        <f t="shared" si="34"/>
        <v>0</v>
      </c>
      <c r="G132" s="129"/>
      <c r="H132" s="57">
        <v>13</v>
      </c>
      <c r="I132" s="14">
        <f t="shared" si="35"/>
        <v>0</v>
      </c>
      <c r="J132" s="136"/>
      <c r="K132" s="81">
        <v>10</v>
      </c>
      <c r="L132" s="37">
        <f t="shared" si="36"/>
        <v>1</v>
      </c>
      <c r="M132" s="128"/>
      <c r="N132" s="58">
        <v>4</v>
      </c>
      <c r="O132" s="14">
        <f t="shared" si="37"/>
        <v>7</v>
      </c>
      <c r="P132" s="137" t="s">
        <v>172</v>
      </c>
      <c r="Q132" s="81"/>
      <c r="R132" s="37">
        <f t="shared" si="38"/>
        <v>0</v>
      </c>
      <c r="S132" s="141"/>
      <c r="T132" s="57"/>
      <c r="U132" s="14">
        <f t="shared" si="39"/>
        <v>0</v>
      </c>
      <c r="V132" s="136"/>
      <c r="W132" s="81">
        <v>10</v>
      </c>
      <c r="X132" s="37">
        <f t="shared" si="40"/>
        <v>1</v>
      </c>
      <c r="Y132" s="141"/>
      <c r="Z132" s="57">
        <v>13</v>
      </c>
      <c r="AA132" s="14">
        <f t="shared" si="41"/>
        <v>0</v>
      </c>
      <c r="AB132" s="166"/>
      <c r="AC132" s="179">
        <v>10</v>
      </c>
      <c r="AD132" s="37">
        <f t="shared" si="42"/>
        <v>1</v>
      </c>
      <c r="AE132" s="141"/>
      <c r="AF132" s="34"/>
      <c r="AG132" s="14">
        <f t="shared" si="43"/>
        <v>0</v>
      </c>
      <c r="AH132" s="159"/>
      <c r="AI132" s="30"/>
      <c r="AJ132" s="120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10</v>
      </c>
    </row>
    <row r="133" spans="1:36" ht="12.75">
      <c r="A133" s="73">
        <v>12</v>
      </c>
      <c r="B133" s="202" t="s">
        <v>56</v>
      </c>
      <c r="C133" s="202" t="s">
        <v>111</v>
      </c>
      <c r="D133" s="56">
        <f t="shared" si="33"/>
        <v>1</v>
      </c>
      <c r="E133" s="81"/>
      <c r="F133" s="37">
        <f t="shared" si="34"/>
        <v>0</v>
      </c>
      <c r="G133" s="128"/>
      <c r="H133" s="57"/>
      <c r="I133" s="14">
        <f t="shared" si="35"/>
        <v>0</v>
      </c>
      <c r="J133" s="136"/>
      <c r="K133" s="81"/>
      <c r="L133" s="37">
        <f t="shared" si="36"/>
        <v>0</v>
      </c>
      <c r="M133" s="128"/>
      <c r="N133" s="58"/>
      <c r="O133" s="14">
        <f t="shared" si="37"/>
        <v>0</v>
      </c>
      <c r="P133" s="137"/>
      <c r="Q133" s="81"/>
      <c r="R133" s="37">
        <f t="shared" si="38"/>
        <v>0</v>
      </c>
      <c r="S133" s="141"/>
      <c r="T133" s="57"/>
      <c r="U133" s="14">
        <f t="shared" si="39"/>
        <v>0</v>
      </c>
      <c r="V133" s="136"/>
      <c r="W133" s="81"/>
      <c r="X133" s="37">
        <f t="shared" si="40"/>
        <v>0</v>
      </c>
      <c r="Y133" s="141"/>
      <c r="Z133" s="57">
        <v>1</v>
      </c>
      <c r="AA133" s="14">
        <f t="shared" si="41"/>
        <v>10</v>
      </c>
      <c r="AB133" s="166" t="s">
        <v>171</v>
      </c>
      <c r="AC133" s="179"/>
      <c r="AD133" s="37">
        <f t="shared" si="42"/>
        <v>0</v>
      </c>
      <c r="AE133" s="141"/>
      <c r="AF133" s="34"/>
      <c r="AG133" s="14">
        <f t="shared" si="43"/>
        <v>0</v>
      </c>
      <c r="AH133" s="158"/>
      <c r="AI133" s="34"/>
      <c r="AJ133" s="120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10</v>
      </c>
    </row>
    <row r="134" spans="1:36" ht="12.75">
      <c r="A134" s="73">
        <v>13</v>
      </c>
      <c r="B134" s="51" t="s">
        <v>14</v>
      </c>
      <c r="C134" s="51" t="s">
        <v>6</v>
      </c>
      <c r="D134" s="56">
        <f t="shared" si="33"/>
        <v>1</v>
      </c>
      <c r="E134" s="81"/>
      <c r="F134" s="37">
        <f t="shared" si="34"/>
        <v>0</v>
      </c>
      <c r="G134" s="128"/>
      <c r="H134" s="57">
        <v>5</v>
      </c>
      <c r="I134" s="14">
        <f t="shared" si="35"/>
        <v>6</v>
      </c>
      <c r="J134" s="136"/>
      <c r="K134" s="81"/>
      <c r="L134" s="37">
        <f t="shared" si="36"/>
        <v>0</v>
      </c>
      <c r="M134" s="128"/>
      <c r="N134" s="58"/>
      <c r="O134" s="14">
        <f t="shared" si="37"/>
        <v>0</v>
      </c>
      <c r="P134" s="137"/>
      <c r="Q134" s="81"/>
      <c r="R134" s="37">
        <f t="shared" si="38"/>
        <v>0</v>
      </c>
      <c r="S134" s="141"/>
      <c r="T134" s="57"/>
      <c r="U134" s="14">
        <f t="shared" si="39"/>
        <v>0</v>
      </c>
      <c r="V134" s="136"/>
      <c r="W134" s="81"/>
      <c r="X134" s="37">
        <f t="shared" si="40"/>
        <v>0</v>
      </c>
      <c r="Y134" s="141"/>
      <c r="Z134" s="57"/>
      <c r="AA134" s="14">
        <f t="shared" si="41"/>
        <v>0</v>
      </c>
      <c r="AB134" s="166"/>
      <c r="AC134" s="179"/>
      <c r="AD134" s="37">
        <f t="shared" si="42"/>
        <v>0</v>
      </c>
      <c r="AE134" s="141"/>
      <c r="AF134" s="34"/>
      <c r="AG134" s="14">
        <f t="shared" si="43"/>
        <v>0</v>
      </c>
      <c r="AH134" s="159"/>
      <c r="AI134" s="185"/>
      <c r="AJ134" s="120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6</v>
      </c>
    </row>
    <row r="135" spans="1:36" ht="12.75">
      <c r="A135" s="73">
        <v>14</v>
      </c>
      <c r="B135" s="202" t="s">
        <v>39</v>
      </c>
      <c r="C135" s="202" t="s">
        <v>21</v>
      </c>
      <c r="D135" s="56">
        <f t="shared" si="33"/>
        <v>3</v>
      </c>
      <c r="E135" s="81">
        <v>6</v>
      </c>
      <c r="F135" s="37">
        <f t="shared" si="34"/>
        <v>5</v>
      </c>
      <c r="G135" s="128"/>
      <c r="H135" s="57">
        <v>11</v>
      </c>
      <c r="I135" s="14">
        <f t="shared" si="35"/>
        <v>0</v>
      </c>
      <c r="J135" s="136"/>
      <c r="K135" s="81"/>
      <c r="L135" s="37">
        <f t="shared" si="36"/>
        <v>0</v>
      </c>
      <c r="M135" s="128"/>
      <c r="N135" s="58"/>
      <c r="O135" s="14">
        <f t="shared" si="37"/>
        <v>0</v>
      </c>
      <c r="P135" s="137"/>
      <c r="Q135" s="81">
        <v>15</v>
      </c>
      <c r="R135" s="37">
        <f t="shared" si="38"/>
        <v>0</v>
      </c>
      <c r="S135" s="141"/>
      <c r="T135" s="57"/>
      <c r="U135" s="14">
        <f t="shared" si="39"/>
        <v>0</v>
      </c>
      <c r="V135" s="136"/>
      <c r="W135" s="81"/>
      <c r="X135" s="37">
        <f t="shared" si="40"/>
        <v>0</v>
      </c>
      <c r="Y135" s="141"/>
      <c r="Z135" s="57"/>
      <c r="AA135" s="14">
        <f t="shared" si="41"/>
        <v>0</v>
      </c>
      <c r="AB135" s="166"/>
      <c r="AC135" s="179"/>
      <c r="AD135" s="37">
        <f t="shared" si="42"/>
        <v>0</v>
      </c>
      <c r="AE135" s="141"/>
      <c r="AF135" s="34"/>
      <c r="AG135" s="14">
        <f t="shared" si="43"/>
        <v>0</v>
      </c>
      <c r="AH135" s="160"/>
      <c r="AI135" s="185"/>
      <c r="AJ135" s="120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5</v>
      </c>
    </row>
    <row r="136" spans="1:36" ht="12.75">
      <c r="A136" s="73">
        <v>15</v>
      </c>
      <c r="B136" s="202" t="s">
        <v>84</v>
      </c>
      <c r="C136" s="202" t="s">
        <v>18</v>
      </c>
      <c r="D136" s="56">
        <f t="shared" si="33"/>
        <v>1</v>
      </c>
      <c r="E136" s="81"/>
      <c r="F136" s="37">
        <f t="shared" si="34"/>
        <v>0</v>
      </c>
      <c r="G136" s="128"/>
      <c r="H136" s="57"/>
      <c r="I136" s="14">
        <f t="shared" si="35"/>
        <v>0</v>
      </c>
      <c r="J136" s="136"/>
      <c r="K136" s="81"/>
      <c r="L136" s="37">
        <f t="shared" si="36"/>
        <v>0</v>
      </c>
      <c r="M136" s="128"/>
      <c r="N136" s="58"/>
      <c r="O136" s="14">
        <f t="shared" si="37"/>
        <v>0</v>
      </c>
      <c r="P136" s="137"/>
      <c r="Q136" s="81">
        <v>6</v>
      </c>
      <c r="R136" s="37">
        <f t="shared" si="38"/>
        <v>5</v>
      </c>
      <c r="S136" s="141"/>
      <c r="T136" s="57"/>
      <c r="U136" s="14">
        <f t="shared" si="39"/>
        <v>0</v>
      </c>
      <c r="V136" s="136"/>
      <c r="W136" s="81"/>
      <c r="X136" s="37">
        <f t="shared" si="40"/>
        <v>0</v>
      </c>
      <c r="Y136" s="141"/>
      <c r="Z136" s="57"/>
      <c r="AA136" s="14">
        <f t="shared" si="41"/>
        <v>0</v>
      </c>
      <c r="AB136" s="166"/>
      <c r="AC136" s="179"/>
      <c r="AD136" s="37">
        <f t="shared" si="42"/>
        <v>0</v>
      </c>
      <c r="AE136" s="141"/>
      <c r="AF136" s="34"/>
      <c r="AG136" s="14">
        <f t="shared" si="43"/>
        <v>0</v>
      </c>
      <c r="AH136" s="159"/>
      <c r="AI136" s="185"/>
      <c r="AJ136" s="120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5</v>
      </c>
    </row>
    <row r="137" spans="1:36" ht="12.75">
      <c r="A137" s="73">
        <v>16</v>
      </c>
      <c r="B137" s="84" t="s">
        <v>227</v>
      </c>
      <c r="C137" s="84" t="s">
        <v>228</v>
      </c>
      <c r="D137" s="56">
        <f t="shared" si="33"/>
        <v>1</v>
      </c>
      <c r="E137" s="81"/>
      <c r="F137" s="37">
        <f t="shared" si="34"/>
        <v>0</v>
      </c>
      <c r="G137" s="128"/>
      <c r="H137" s="57"/>
      <c r="I137" s="14">
        <f t="shared" si="35"/>
        <v>0</v>
      </c>
      <c r="J137" s="136"/>
      <c r="K137" s="81"/>
      <c r="L137" s="37">
        <f t="shared" si="36"/>
        <v>0</v>
      </c>
      <c r="M137" s="128"/>
      <c r="N137" s="58"/>
      <c r="O137" s="14">
        <f t="shared" si="37"/>
        <v>0</v>
      </c>
      <c r="P137" s="137"/>
      <c r="Q137" s="81">
        <v>7</v>
      </c>
      <c r="R137" s="37">
        <f t="shared" si="38"/>
        <v>4</v>
      </c>
      <c r="S137" s="141"/>
      <c r="T137" s="57"/>
      <c r="U137" s="14">
        <f t="shared" si="39"/>
        <v>0</v>
      </c>
      <c r="V137" s="136"/>
      <c r="W137" s="81"/>
      <c r="X137" s="37">
        <f t="shared" si="40"/>
        <v>0</v>
      </c>
      <c r="Y137" s="141"/>
      <c r="Z137" s="57"/>
      <c r="AA137" s="14">
        <f t="shared" si="41"/>
        <v>0</v>
      </c>
      <c r="AB137" s="166"/>
      <c r="AC137" s="179"/>
      <c r="AD137" s="37">
        <f t="shared" si="42"/>
        <v>0</v>
      </c>
      <c r="AE137" s="141"/>
      <c r="AF137" s="34"/>
      <c r="AG137" s="14">
        <f t="shared" si="43"/>
        <v>0</v>
      </c>
      <c r="AH137" s="160"/>
      <c r="AI137" s="49"/>
      <c r="AJ137" s="120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4</v>
      </c>
    </row>
    <row r="138" spans="1:36" ht="12.75">
      <c r="A138" s="73">
        <v>17</v>
      </c>
      <c r="B138" s="84" t="s">
        <v>55</v>
      </c>
      <c r="C138" s="84" t="s">
        <v>15</v>
      </c>
      <c r="D138" s="56">
        <f t="shared" si="33"/>
        <v>1</v>
      </c>
      <c r="E138" s="87"/>
      <c r="F138" s="37">
        <f t="shared" si="34"/>
        <v>0</v>
      </c>
      <c r="G138" s="129"/>
      <c r="H138" s="57"/>
      <c r="I138" s="14">
        <f t="shared" si="35"/>
        <v>0</v>
      </c>
      <c r="J138" s="136"/>
      <c r="K138" s="81"/>
      <c r="L138" s="37">
        <f t="shared" si="36"/>
        <v>0</v>
      </c>
      <c r="M138" s="128"/>
      <c r="N138" s="58"/>
      <c r="O138" s="14">
        <f t="shared" si="37"/>
        <v>0</v>
      </c>
      <c r="P138" s="137"/>
      <c r="Q138" s="81"/>
      <c r="R138" s="37">
        <f t="shared" si="38"/>
        <v>0</v>
      </c>
      <c r="S138" s="141"/>
      <c r="T138" s="57"/>
      <c r="U138" s="14">
        <f t="shared" si="39"/>
        <v>0</v>
      </c>
      <c r="V138" s="136"/>
      <c r="W138" s="81"/>
      <c r="X138" s="37">
        <f t="shared" si="40"/>
        <v>0</v>
      </c>
      <c r="Y138" s="141"/>
      <c r="Z138" s="57">
        <v>7</v>
      </c>
      <c r="AA138" s="14">
        <f t="shared" si="41"/>
        <v>4</v>
      </c>
      <c r="AB138" s="166"/>
      <c r="AC138" s="179"/>
      <c r="AD138" s="37">
        <f t="shared" si="42"/>
        <v>0</v>
      </c>
      <c r="AE138" s="141"/>
      <c r="AF138" s="34"/>
      <c r="AG138" s="14">
        <f t="shared" si="43"/>
        <v>0</v>
      </c>
      <c r="AH138" s="159"/>
      <c r="AI138" s="30"/>
      <c r="AJ138" s="120">
        <f>IF(COUNT(F138,I138,L138,O138,R138,U138,X138,AA138,AD138,AG138)&gt;4,LARGE((F138,I138,L138,O138,R138,U138,X138,AA138,AD138,AG138),1)+LARGE((F138,I138,L138,O138,R138,U138,X138,AA138,AD138,AG138),2)+LARGE((F138,I138,L138,O138,R138,U138,X138,AA138,AD138,AG138),3)+LARGE((F138,I138,L138,O138,R138,U138,X138,AA138,AD138,AG138),4)+LARGE((F138,I138,L138,O138,R138,U138,X138,AA138,AD138,AG138),5),SUM(F138,I138,L138,O138,R138,U138,X138,AA138,AD138,AG138))</f>
        <v>4</v>
      </c>
    </row>
    <row r="139" spans="1:36" ht="12.75">
      <c r="A139" s="73">
        <v>18</v>
      </c>
      <c r="B139" s="202" t="s">
        <v>83</v>
      </c>
      <c r="C139" s="218" t="s">
        <v>21</v>
      </c>
      <c r="D139" s="56">
        <f t="shared" si="33"/>
        <v>2</v>
      </c>
      <c r="E139" s="81"/>
      <c r="F139" s="37">
        <f t="shared" si="34"/>
        <v>0</v>
      </c>
      <c r="G139" s="128"/>
      <c r="H139" s="57"/>
      <c r="I139" s="14">
        <f t="shared" si="35"/>
        <v>0</v>
      </c>
      <c r="J139" s="136"/>
      <c r="K139" s="81"/>
      <c r="L139" s="37">
        <f t="shared" si="36"/>
        <v>0</v>
      </c>
      <c r="M139" s="128"/>
      <c r="N139" s="58"/>
      <c r="O139" s="14">
        <f t="shared" si="37"/>
        <v>0</v>
      </c>
      <c r="P139" s="137"/>
      <c r="Q139" s="81">
        <v>14</v>
      </c>
      <c r="R139" s="37">
        <f t="shared" si="38"/>
        <v>0</v>
      </c>
      <c r="S139" s="141"/>
      <c r="T139" s="57">
        <v>8</v>
      </c>
      <c r="U139" s="14">
        <f t="shared" si="39"/>
        <v>3</v>
      </c>
      <c r="V139" s="136"/>
      <c r="W139" s="81"/>
      <c r="X139" s="37">
        <f t="shared" si="40"/>
        <v>0</v>
      </c>
      <c r="Y139" s="141"/>
      <c r="Z139" s="57"/>
      <c r="AA139" s="14">
        <f t="shared" si="41"/>
        <v>0</v>
      </c>
      <c r="AB139" s="166"/>
      <c r="AC139" s="179"/>
      <c r="AD139" s="37">
        <f t="shared" si="42"/>
        <v>0</v>
      </c>
      <c r="AE139" s="141"/>
      <c r="AF139" s="34"/>
      <c r="AG139" s="14">
        <f t="shared" si="43"/>
        <v>0</v>
      </c>
      <c r="AH139" s="159"/>
      <c r="AI139" s="30"/>
      <c r="AJ139" s="120">
        <f>IF(COUNT(F139,I139,L139,O139,R139,U139,X139,AA139,AD139,AG139)&gt;4,LARGE((F139,I139,L139,O139,R139,U139,X139,AA139,AD139,AG139),1)+LARGE((F139,I139,L139,O139,R139,U139,X139,AA139,AD139,AG139),2)+LARGE((F139,I139,L139,O139,R139,U139,X139,AA139,AD139,AG139),3)+LARGE((F139,I139,L139,O139,R139,U139,X139,AA139,AD139,AG139),4)+LARGE((F139,I139,L139,O139,R139,U139,X139,AA139,AD139,AG139),5),SUM(F139,I139,L139,O139,R139,U139,X139,AA139,AD139,AG139))</f>
        <v>3</v>
      </c>
    </row>
    <row r="140" spans="1:36" ht="12.75">
      <c r="A140" s="73">
        <v>19</v>
      </c>
      <c r="B140" s="218" t="s">
        <v>41</v>
      </c>
      <c r="C140" s="218" t="s">
        <v>3</v>
      </c>
      <c r="D140" s="56">
        <f t="shared" si="33"/>
        <v>2</v>
      </c>
      <c r="E140" s="81">
        <v>8</v>
      </c>
      <c r="F140" s="37">
        <f t="shared" si="34"/>
        <v>3</v>
      </c>
      <c r="G140" s="128"/>
      <c r="H140" s="57">
        <v>12</v>
      </c>
      <c r="I140" s="14">
        <f t="shared" si="35"/>
        <v>0</v>
      </c>
      <c r="J140" s="136"/>
      <c r="K140" s="81"/>
      <c r="L140" s="37">
        <f t="shared" si="36"/>
        <v>0</v>
      </c>
      <c r="M140" s="128"/>
      <c r="N140" s="58"/>
      <c r="O140" s="14">
        <f t="shared" si="37"/>
        <v>0</v>
      </c>
      <c r="P140" s="137"/>
      <c r="Q140" s="81"/>
      <c r="R140" s="37">
        <f t="shared" si="38"/>
        <v>0</v>
      </c>
      <c r="S140" s="141"/>
      <c r="T140" s="57"/>
      <c r="U140" s="14">
        <f t="shared" si="39"/>
        <v>0</v>
      </c>
      <c r="V140" s="136"/>
      <c r="W140" s="81"/>
      <c r="X140" s="37">
        <f t="shared" si="40"/>
        <v>0</v>
      </c>
      <c r="Y140" s="141"/>
      <c r="Z140" s="57"/>
      <c r="AA140" s="14">
        <f t="shared" si="41"/>
        <v>0</v>
      </c>
      <c r="AB140" s="166"/>
      <c r="AC140" s="179"/>
      <c r="AD140" s="37">
        <f t="shared" si="42"/>
        <v>0</v>
      </c>
      <c r="AE140" s="141"/>
      <c r="AF140" s="34"/>
      <c r="AG140" s="14">
        <f t="shared" si="43"/>
        <v>0</v>
      </c>
      <c r="AH140" s="158"/>
      <c r="AI140" s="185"/>
      <c r="AJ140" s="120">
        <f>IF(COUNT(F140,I140,L140,O140,R140,U140,X140,AA140,AD140,AG140)&gt;4,LARGE((F140,I140,L140,O140,R140,U140,X140,AA140,AD140,AG140),1)+LARGE((F140,I140,L140,O140,R140,U140,X140,AA140,AD140,AG140),2)+LARGE((F140,I140,L140,O140,R140,U140,X140,AA140,AD140,AG140),3)+LARGE((F140,I140,L140,O140,R140,U140,X140,AA140,AD140,AG140),4)+LARGE((F140,I140,L140,O140,R140,U140,X140,AA140,AD140,AG140),5),SUM(F140,I140,L140,O140,R140,U140,X140,AA140,AD140,AG140))</f>
        <v>3</v>
      </c>
    </row>
    <row r="141" spans="1:36" ht="12.75">
      <c r="A141" s="73">
        <v>20</v>
      </c>
      <c r="B141" s="202" t="s">
        <v>30</v>
      </c>
      <c r="C141" s="202" t="s">
        <v>5</v>
      </c>
      <c r="D141" s="56">
        <f t="shared" si="33"/>
        <v>1</v>
      </c>
      <c r="E141" s="81"/>
      <c r="F141" s="37">
        <f t="shared" si="34"/>
        <v>0</v>
      </c>
      <c r="G141" s="128"/>
      <c r="H141" s="57"/>
      <c r="I141" s="14">
        <f t="shared" si="35"/>
        <v>0</v>
      </c>
      <c r="J141" s="136"/>
      <c r="K141" s="81"/>
      <c r="L141" s="37">
        <f t="shared" si="36"/>
        <v>0</v>
      </c>
      <c r="M141" s="128"/>
      <c r="N141" s="58"/>
      <c r="O141" s="14">
        <f t="shared" si="37"/>
        <v>0</v>
      </c>
      <c r="P141" s="137"/>
      <c r="Q141" s="81"/>
      <c r="R141" s="37">
        <f t="shared" si="38"/>
        <v>0</v>
      </c>
      <c r="S141" s="141"/>
      <c r="T141" s="57"/>
      <c r="U141" s="14">
        <f t="shared" si="39"/>
        <v>0</v>
      </c>
      <c r="V141" s="136"/>
      <c r="W141" s="81">
        <v>8</v>
      </c>
      <c r="X141" s="37">
        <f t="shared" si="40"/>
        <v>3</v>
      </c>
      <c r="Y141" s="141"/>
      <c r="Z141" s="57"/>
      <c r="AA141" s="14">
        <f t="shared" si="41"/>
        <v>0</v>
      </c>
      <c r="AB141" s="166"/>
      <c r="AC141" s="179"/>
      <c r="AD141" s="37">
        <f t="shared" si="42"/>
        <v>0</v>
      </c>
      <c r="AE141" s="141"/>
      <c r="AF141" s="34"/>
      <c r="AG141" s="14">
        <f t="shared" si="43"/>
        <v>0</v>
      </c>
      <c r="AH141" s="160"/>
      <c r="AI141" s="185"/>
      <c r="AJ141" s="120">
        <f>IF(COUNT(F141,I141,L141,O141,R141,U141,X141,AA141,AD141,AG141)&gt;4,LARGE((F141,I141,L141,O141,R141,U141,X141,AA141,AD141,AG141),1)+LARGE((F141,I141,L141,O141,R141,U141,X141,AA141,AD141,AG141),2)+LARGE((F141,I141,L141,O141,R141,U141,X141,AA141,AD141,AG141),3)+LARGE((F141,I141,L141,O141,R141,U141,X141,AA141,AD141,AG141),4)+LARGE((F141,I141,L141,O141,R141,U141,X141,AA141,AD141,AG141),5),SUM(F141,I141,L141,O141,R141,U141,X141,AA141,AD141,AG141))</f>
        <v>3</v>
      </c>
    </row>
    <row r="142" spans="1:36" ht="12.75">
      <c r="A142" s="73">
        <v>21</v>
      </c>
      <c r="B142" s="202" t="s">
        <v>220</v>
      </c>
      <c r="C142" s="202" t="s">
        <v>3</v>
      </c>
      <c r="D142" s="56">
        <f t="shared" si="33"/>
        <v>1</v>
      </c>
      <c r="E142" s="81"/>
      <c r="F142" s="37">
        <f t="shared" si="34"/>
        <v>0</v>
      </c>
      <c r="G142" s="128"/>
      <c r="H142" s="57"/>
      <c r="I142" s="14">
        <f t="shared" si="35"/>
        <v>0</v>
      </c>
      <c r="J142" s="136"/>
      <c r="K142" s="81"/>
      <c r="L142" s="37">
        <f t="shared" si="36"/>
        <v>0</v>
      </c>
      <c r="M142" s="128"/>
      <c r="N142" s="58">
        <v>8</v>
      </c>
      <c r="O142" s="14">
        <f t="shared" si="37"/>
        <v>3</v>
      </c>
      <c r="P142" s="137"/>
      <c r="Q142" s="81"/>
      <c r="R142" s="37">
        <f t="shared" si="38"/>
        <v>0</v>
      </c>
      <c r="S142" s="141"/>
      <c r="T142" s="57"/>
      <c r="U142" s="14">
        <f t="shared" si="39"/>
        <v>0</v>
      </c>
      <c r="V142" s="136"/>
      <c r="W142" s="81"/>
      <c r="X142" s="37">
        <f t="shared" si="40"/>
        <v>0</v>
      </c>
      <c r="Y142" s="141"/>
      <c r="Z142" s="57"/>
      <c r="AA142" s="14">
        <f t="shared" si="41"/>
        <v>0</v>
      </c>
      <c r="AB142" s="166"/>
      <c r="AC142" s="179"/>
      <c r="AD142" s="37">
        <f t="shared" si="42"/>
        <v>0</v>
      </c>
      <c r="AE142" s="141"/>
      <c r="AF142" s="34"/>
      <c r="AG142" s="14">
        <f t="shared" si="43"/>
        <v>0</v>
      </c>
      <c r="AH142" s="160"/>
      <c r="AI142" s="185"/>
      <c r="AJ142" s="120">
        <f>IF(COUNT(F142,I142,L142,O142,R142,U142,X142,AA142,AD142,AG142)&gt;4,LARGE((F142,I142,L142,O142,R142,U142,X142,AA142,AD142,AG142),1)+LARGE((F142,I142,L142,O142,R142,U142,X142,AA142,AD142,AG142),2)+LARGE((F142,I142,L142,O142,R142,U142,X142,AA142,AD142,AG142),3)+LARGE((F142,I142,L142,O142,R142,U142,X142,AA142,AD142,AG142),4)+LARGE((F142,I142,L142,O142,R142,U142,X142,AA142,AD142,AG142),5),SUM(F142,I142,L142,O142,R142,U142,X142,AA142,AD142,AG142))</f>
        <v>3</v>
      </c>
    </row>
    <row r="143" spans="1:36" ht="12.75">
      <c r="A143" s="73">
        <v>22</v>
      </c>
      <c r="B143" s="51" t="s">
        <v>158</v>
      </c>
      <c r="C143" s="84" t="s">
        <v>60</v>
      </c>
      <c r="D143" s="56">
        <f t="shared" si="33"/>
        <v>4</v>
      </c>
      <c r="E143" s="81"/>
      <c r="F143" s="37">
        <f t="shared" si="34"/>
        <v>0</v>
      </c>
      <c r="G143" s="128"/>
      <c r="H143" s="57">
        <v>16</v>
      </c>
      <c r="I143" s="14">
        <f t="shared" si="35"/>
        <v>0</v>
      </c>
      <c r="J143" s="136"/>
      <c r="K143" s="81">
        <v>12</v>
      </c>
      <c r="L143" s="37">
        <f t="shared" si="36"/>
        <v>0</v>
      </c>
      <c r="M143" s="128"/>
      <c r="N143" s="58">
        <v>16</v>
      </c>
      <c r="O143" s="14">
        <f t="shared" si="37"/>
        <v>0</v>
      </c>
      <c r="P143" s="137"/>
      <c r="Q143" s="81"/>
      <c r="R143" s="37">
        <f t="shared" si="38"/>
        <v>0</v>
      </c>
      <c r="S143" s="141"/>
      <c r="T143" s="57">
        <v>9</v>
      </c>
      <c r="U143" s="14">
        <f t="shared" si="39"/>
        <v>2</v>
      </c>
      <c r="V143" s="136"/>
      <c r="W143" s="81"/>
      <c r="X143" s="37">
        <f t="shared" si="40"/>
        <v>0</v>
      </c>
      <c r="Y143" s="141"/>
      <c r="Z143" s="57"/>
      <c r="AA143" s="14">
        <f t="shared" si="41"/>
        <v>0</v>
      </c>
      <c r="AB143" s="166"/>
      <c r="AC143" s="179"/>
      <c r="AD143" s="37">
        <f t="shared" si="42"/>
        <v>0</v>
      </c>
      <c r="AE143" s="141"/>
      <c r="AF143" s="34"/>
      <c r="AG143" s="14">
        <f t="shared" si="43"/>
        <v>0</v>
      </c>
      <c r="AH143" s="158"/>
      <c r="AI143" s="185"/>
      <c r="AJ143" s="120">
        <f>IF(COUNT(F143,I143,L143,O143,R143,U143,X143,AA143,AD143,AG143)&gt;4,LARGE((F143,I143,L143,O143,R143,U143,X143,AA143,AD143,AG143),1)+LARGE((F143,I143,L143,O143,R143,U143,X143,AA143,AD143,AG143),2)+LARGE((F143,I143,L143,O143,R143,U143,X143,AA143,AD143,AG143),3)+LARGE((F143,I143,L143,O143,R143,U143,X143,AA143,AD143,AG143),4)+LARGE((F143,I143,L143,O143,R143,U143,X143,AA143,AD143,AG143),5),SUM(F143,I143,L143,O143,R143,U143,X143,AA143,AD143,AG143))</f>
        <v>2</v>
      </c>
    </row>
    <row r="144" spans="1:36" ht="12.75">
      <c r="A144" s="73">
        <v>23</v>
      </c>
      <c r="B144" s="84" t="s">
        <v>137</v>
      </c>
      <c r="C144" s="84" t="s">
        <v>21</v>
      </c>
      <c r="D144" s="56">
        <f t="shared" si="33"/>
        <v>2</v>
      </c>
      <c r="E144" s="81"/>
      <c r="F144" s="37">
        <f t="shared" si="34"/>
        <v>0</v>
      </c>
      <c r="G144" s="128"/>
      <c r="H144" s="57">
        <v>10</v>
      </c>
      <c r="I144" s="14">
        <f t="shared" si="35"/>
        <v>1</v>
      </c>
      <c r="J144" s="136"/>
      <c r="K144" s="81"/>
      <c r="L144" s="37">
        <f t="shared" si="36"/>
        <v>0</v>
      </c>
      <c r="M144" s="128"/>
      <c r="N144" s="58">
        <v>10</v>
      </c>
      <c r="O144" s="14">
        <f t="shared" si="37"/>
        <v>1</v>
      </c>
      <c r="P144" s="137"/>
      <c r="Q144" s="81"/>
      <c r="R144" s="37">
        <f t="shared" si="38"/>
        <v>0</v>
      </c>
      <c r="S144" s="141"/>
      <c r="T144" s="57"/>
      <c r="U144" s="14">
        <f t="shared" si="39"/>
        <v>0</v>
      </c>
      <c r="V144" s="136"/>
      <c r="W144" s="81"/>
      <c r="X144" s="37">
        <f t="shared" si="40"/>
        <v>0</v>
      </c>
      <c r="Y144" s="141"/>
      <c r="Z144" s="57"/>
      <c r="AA144" s="14">
        <f t="shared" si="41"/>
        <v>0</v>
      </c>
      <c r="AB144" s="166"/>
      <c r="AC144" s="179"/>
      <c r="AD144" s="37">
        <f t="shared" si="42"/>
        <v>0</v>
      </c>
      <c r="AE144" s="141"/>
      <c r="AF144" s="34"/>
      <c r="AG144" s="14">
        <f t="shared" si="43"/>
        <v>0</v>
      </c>
      <c r="AH144" s="158"/>
      <c r="AI144" s="185"/>
      <c r="AJ144" s="120">
        <f>IF(COUNT(F144,I144,L144,O144,R144,U144,X144,AA144,AD144,AG144)&gt;4,LARGE((F144,I144,L144,O144,R144,U144,X144,AA144,AD144,AG144),1)+LARGE((F144,I144,L144,O144,R144,U144,X144,AA144,AD144,AG144),2)+LARGE((F144,I144,L144,O144,R144,U144,X144,AA144,AD144,AG144),3)+LARGE((F144,I144,L144,O144,R144,U144,X144,AA144,AD144,AG144),4)+LARGE((F144,I144,L144,O144,R144,U144,X144,AA144,AD144,AG144),5),SUM(F144,I144,L144,O144,R144,U144,X144,AA144,AD144,AG144))</f>
        <v>2</v>
      </c>
    </row>
    <row r="145" spans="1:36" ht="12.75">
      <c r="A145" s="73">
        <v>24</v>
      </c>
      <c r="B145" s="192" t="s">
        <v>160</v>
      </c>
      <c r="C145" s="192" t="s">
        <v>3</v>
      </c>
      <c r="D145" s="56">
        <f t="shared" si="33"/>
        <v>2</v>
      </c>
      <c r="E145" s="81">
        <v>9</v>
      </c>
      <c r="F145" s="37">
        <f t="shared" si="34"/>
        <v>2</v>
      </c>
      <c r="G145" s="128"/>
      <c r="H145" s="57">
        <v>15</v>
      </c>
      <c r="I145" s="14">
        <f t="shared" si="35"/>
        <v>0</v>
      </c>
      <c r="J145" s="136"/>
      <c r="K145" s="81"/>
      <c r="L145" s="37">
        <f t="shared" si="36"/>
        <v>0</v>
      </c>
      <c r="M145" s="128"/>
      <c r="N145" s="58"/>
      <c r="O145" s="14">
        <f t="shared" si="37"/>
        <v>0</v>
      </c>
      <c r="P145" s="137"/>
      <c r="Q145" s="81"/>
      <c r="R145" s="37">
        <f t="shared" si="38"/>
        <v>0</v>
      </c>
      <c r="S145" s="141"/>
      <c r="T145" s="57"/>
      <c r="U145" s="14">
        <f t="shared" si="39"/>
        <v>0</v>
      </c>
      <c r="V145" s="136"/>
      <c r="W145" s="81"/>
      <c r="X145" s="37">
        <f t="shared" si="40"/>
        <v>0</v>
      </c>
      <c r="Y145" s="141"/>
      <c r="Z145" s="57"/>
      <c r="AA145" s="14">
        <f t="shared" si="41"/>
        <v>0</v>
      </c>
      <c r="AB145" s="166"/>
      <c r="AC145" s="179"/>
      <c r="AD145" s="37">
        <f t="shared" si="42"/>
        <v>0</v>
      </c>
      <c r="AE145" s="141"/>
      <c r="AF145" s="34"/>
      <c r="AG145" s="14">
        <f t="shared" si="43"/>
        <v>0</v>
      </c>
      <c r="AH145" s="158"/>
      <c r="AI145" s="34"/>
      <c r="AJ145" s="120">
        <f>IF(COUNT(F145,I145,L145,O145,R145,U145,X145,AA145,AD145,AG145)&gt;4,LARGE((F145,I145,L145,O145,R145,U145,X145,AA145,AD145,AG145),1)+LARGE((F145,I145,L145,O145,R145,U145,X145,AA145,AD145,AG145),2)+LARGE((F145,I145,L145,O145,R145,U145,X145,AA145,AD145,AG145),3)+LARGE((F145,I145,L145,O145,R145,U145,X145,AA145,AD145,AG145),4)+LARGE((F145,I145,L145,O145,R145,U145,X145,AA145,AD145,AG145),5),SUM(F145,I145,L145,O145,R145,U145,X145,AA145,AD145,AG145))</f>
        <v>2</v>
      </c>
    </row>
    <row r="146" spans="1:36" ht="12.75">
      <c r="A146" s="73">
        <v>25</v>
      </c>
      <c r="B146" s="202" t="s">
        <v>105</v>
      </c>
      <c r="C146" s="202" t="s">
        <v>106</v>
      </c>
      <c r="D146" s="56">
        <f t="shared" si="33"/>
        <v>1</v>
      </c>
      <c r="E146" s="81"/>
      <c r="F146" s="37">
        <f t="shared" si="34"/>
        <v>0</v>
      </c>
      <c r="G146" s="128"/>
      <c r="H146" s="57"/>
      <c r="I146" s="14">
        <f t="shared" si="35"/>
        <v>0</v>
      </c>
      <c r="J146" s="136"/>
      <c r="K146" s="81"/>
      <c r="L146" s="37">
        <f t="shared" si="36"/>
        <v>0</v>
      </c>
      <c r="M146" s="128"/>
      <c r="N146" s="58"/>
      <c r="O146" s="14">
        <f t="shared" si="37"/>
        <v>0</v>
      </c>
      <c r="P146" s="137"/>
      <c r="Q146" s="81"/>
      <c r="R146" s="37">
        <f t="shared" si="38"/>
        <v>0</v>
      </c>
      <c r="S146" s="141"/>
      <c r="T146" s="57"/>
      <c r="U146" s="14">
        <f t="shared" si="39"/>
        <v>0</v>
      </c>
      <c r="V146" s="136"/>
      <c r="W146" s="81">
        <v>9</v>
      </c>
      <c r="X146" s="37">
        <f t="shared" si="40"/>
        <v>2</v>
      </c>
      <c r="Y146" s="141"/>
      <c r="Z146" s="57"/>
      <c r="AA146" s="14">
        <f t="shared" si="41"/>
        <v>0</v>
      </c>
      <c r="AB146" s="166"/>
      <c r="AC146" s="179"/>
      <c r="AD146" s="37">
        <f t="shared" si="42"/>
        <v>0</v>
      </c>
      <c r="AE146" s="141"/>
      <c r="AF146" s="34"/>
      <c r="AG146" s="14">
        <f t="shared" si="43"/>
        <v>0</v>
      </c>
      <c r="AH146" s="159"/>
      <c r="AI146" s="30"/>
      <c r="AJ146" s="120">
        <f>IF(COUNT(F146,I146,L146,O146,R146,U146,X146,AA146,AD146,AG146)&gt;4,LARGE((F146,I146,L146,O146,R146,U146,X146,AA146,AD146,AG146),1)+LARGE((F146,I146,L146,O146,R146,U146,X146,AA146,AD146,AG146),2)+LARGE((F146,I146,L146,O146,R146,U146,X146,AA146,AD146,AG146),3)+LARGE((F146,I146,L146,O146,R146,U146,X146,AA146,AD146,AG146),4)+LARGE((F146,I146,L146,O146,R146,U146,X146,AA146,AD146,AG146),5),SUM(F146,I146,L146,O146,R146,U146,X146,AA146,AD146,AG146))</f>
        <v>2</v>
      </c>
    </row>
    <row r="147" spans="1:36" ht="12.75">
      <c r="A147" s="73">
        <v>26</v>
      </c>
      <c r="B147" s="202" t="s">
        <v>159</v>
      </c>
      <c r="C147" s="202" t="s">
        <v>3</v>
      </c>
      <c r="D147" s="56">
        <f t="shared" si="33"/>
        <v>2</v>
      </c>
      <c r="E147" s="87">
        <v>10</v>
      </c>
      <c r="F147" s="37">
        <f t="shared" si="34"/>
        <v>1</v>
      </c>
      <c r="G147" s="129"/>
      <c r="H147" s="57">
        <v>17</v>
      </c>
      <c r="I147" s="14">
        <f t="shared" si="35"/>
        <v>0</v>
      </c>
      <c r="J147" s="136"/>
      <c r="K147" s="81"/>
      <c r="L147" s="37">
        <f t="shared" si="36"/>
        <v>0</v>
      </c>
      <c r="M147" s="128"/>
      <c r="N147" s="58"/>
      <c r="O147" s="14">
        <f t="shared" si="37"/>
        <v>0</v>
      </c>
      <c r="P147" s="137"/>
      <c r="Q147" s="81"/>
      <c r="R147" s="37">
        <f t="shared" si="38"/>
        <v>0</v>
      </c>
      <c r="S147" s="141"/>
      <c r="T147" s="57"/>
      <c r="U147" s="14">
        <f t="shared" si="39"/>
        <v>0</v>
      </c>
      <c r="V147" s="136"/>
      <c r="W147" s="81"/>
      <c r="X147" s="37">
        <f t="shared" si="40"/>
        <v>0</v>
      </c>
      <c r="Y147" s="141"/>
      <c r="Z147" s="57"/>
      <c r="AA147" s="14">
        <f t="shared" si="41"/>
        <v>0</v>
      </c>
      <c r="AB147" s="166"/>
      <c r="AC147" s="179"/>
      <c r="AD147" s="37">
        <f t="shared" si="42"/>
        <v>0</v>
      </c>
      <c r="AE147" s="141"/>
      <c r="AF147" s="34"/>
      <c r="AG147" s="14">
        <f t="shared" si="43"/>
        <v>0</v>
      </c>
      <c r="AH147" s="159"/>
      <c r="AI147" s="30"/>
      <c r="AJ147" s="120">
        <f>IF(COUNT(F147,I147,L147,O147,R147,U147,X147,AA147,AD147,AG147)&gt;4,LARGE((F147,I147,L147,O147,R147,U147,X147,AA147,AD147,AG147),1)+LARGE((F147,I147,L147,O147,R147,U147,X147,AA147,AD147,AG147),2)+LARGE((F147,I147,L147,O147,R147,U147,X147,AA147,AD147,AG147),3)+LARGE((F147,I147,L147,O147,R147,U147,X147,AA147,AD147,AG147),4)+LARGE((F147,I147,L147,O147,R147,U147,X147,AA147,AD147,AG147),5),SUM(F147,I147,L147,O147,R147,U147,X147,AA147,AD147,AG147))</f>
        <v>1</v>
      </c>
    </row>
    <row r="148" spans="1:36" ht="12.75">
      <c r="A148" s="73">
        <v>27</v>
      </c>
      <c r="B148" s="84" t="s">
        <v>233</v>
      </c>
      <c r="C148" s="84" t="s">
        <v>228</v>
      </c>
      <c r="D148" s="56">
        <f t="shared" si="33"/>
        <v>1</v>
      </c>
      <c r="E148" s="87"/>
      <c r="F148" s="37">
        <f t="shared" si="34"/>
        <v>0</v>
      </c>
      <c r="G148" s="129"/>
      <c r="H148" s="57"/>
      <c r="I148" s="14">
        <f t="shared" si="35"/>
        <v>0</v>
      </c>
      <c r="J148" s="136"/>
      <c r="K148" s="81"/>
      <c r="L148" s="37">
        <f t="shared" si="36"/>
        <v>0</v>
      </c>
      <c r="M148" s="128"/>
      <c r="N148" s="58"/>
      <c r="O148" s="14">
        <f t="shared" si="37"/>
        <v>0</v>
      </c>
      <c r="P148" s="137"/>
      <c r="Q148" s="81">
        <v>10</v>
      </c>
      <c r="R148" s="37">
        <f t="shared" si="38"/>
        <v>1</v>
      </c>
      <c r="S148" s="141"/>
      <c r="T148" s="57"/>
      <c r="U148" s="14">
        <f t="shared" si="39"/>
        <v>0</v>
      </c>
      <c r="V148" s="136"/>
      <c r="W148" s="81"/>
      <c r="X148" s="37">
        <f t="shared" si="40"/>
        <v>0</v>
      </c>
      <c r="Y148" s="141"/>
      <c r="Z148" s="57"/>
      <c r="AA148" s="14">
        <f t="shared" si="41"/>
        <v>0</v>
      </c>
      <c r="AB148" s="166"/>
      <c r="AC148" s="179"/>
      <c r="AD148" s="37">
        <f t="shared" si="42"/>
        <v>0</v>
      </c>
      <c r="AE148" s="141"/>
      <c r="AF148" s="34"/>
      <c r="AG148" s="14">
        <f t="shared" si="43"/>
        <v>0</v>
      </c>
      <c r="AH148" s="159"/>
      <c r="AI148" s="30"/>
      <c r="AJ148" s="120">
        <f>IF(COUNT(F148,I148,L148,O148,R148,U148,X148,AA148,AD148,AG148)&gt;4,LARGE((F148,I148,L148,O148,R148,U148,X148,AA148,AD148,AG148),1)+LARGE((F148,I148,L148,O148,R148,U148,X148,AA148,AD148,AG148),2)+LARGE((F148,I148,L148,O148,R148,U148,X148,AA148,AD148,AG148),3)+LARGE((F148,I148,L148,O148,R148,U148,X148,AA148,AD148,AG148),4)+LARGE((F148,I148,L148,O148,R148,U148,X148,AA148,AD148,AG148),5),SUM(F148,I148,L148,O148,R148,U148,X148,AA148,AD148,AG148))</f>
        <v>1</v>
      </c>
    </row>
    <row r="149" spans="1:36" ht="12.75">
      <c r="A149" s="73">
        <v>28</v>
      </c>
      <c r="B149" s="202" t="s">
        <v>191</v>
      </c>
      <c r="C149" s="202" t="s">
        <v>21</v>
      </c>
      <c r="D149" s="56">
        <f t="shared" si="33"/>
        <v>4</v>
      </c>
      <c r="E149" s="82"/>
      <c r="F149" s="37">
        <f t="shared" si="34"/>
        <v>0</v>
      </c>
      <c r="G149" s="132"/>
      <c r="H149" s="57">
        <v>14</v>
      </c>
      <c r="I149" s="14">
        <f t="shared" si="35"/>
        <v>0</v>
      </c>
      <c r="J149" s="136"/>
      <c r="K149" s="81">
        <v>13</v>
      </c>
      <c r="L149" s="37">
        <f t="shared" si="36"/>
        <v>0</v>
      </c>
      <c r="M149" s="128"/>
      <c r="N149" s="58">
        <v>14</v>
      </c>
      <c r="O149" s="14">
        <f t="shared" si="37"/>
        <v>0</v>
      </c>
      <c r="P149" s="137"/>
      <c r="Q149" s="81"/>
      <c r="R149" s="37">
        <f t="shared" si="38"/>
        <v>0</v>
      </c>
      <c r="S149" s="141"/>
      <c r="T149" s="57"/>
      <c r="U149" s="14">
        <f t="shared" si="39"/>
        <v>0</v>
      </c>
      <c r="V149" s="136"/>
      <c r="W149" s="81"/>
      <c r="X149" s="37">
        <f t="shared" si="40"/>
        <v>0</v>
      </c>
      <c r="Y149" s="141"/>
      <c r="Z149" s="57"/>
      <c r="AA149" s="14">
        <f t="shared" si="41"/>
        <v>0</v>
      </c>
      <c r="AB149" s="166"/>
      <c r="AC149" s="179">
        <v>13</v>
      </c>
      <c r="AD149" s="37">
        <f t="shared" si="42"/>
        <v>0</v>
      </c>
      <c r="AE149" s="141"/>
      <c r="AF149" s="34"/>
      <c r="AG149" s="14">
        <f t="shared" si="43"/>
        <v>0</v>
      </c>
      <c r="AH149" s="184"/>
      <c r="AI149" s="84"/>
      <c r="AJ149" s="120">
        <f>IF(COUNT(F149,I149,L149,O149,R149,U149,X149,AA149,AD149,AG149)&gt;4,LARGE((F149,I149,L149,O149,R149,U149,X149,AA149,AD149,AG149),1)+LARGE((F149,I149,L149,O149,R149,U149,X149,AA149,AD149,AG149),2)+LARGE((F149,I149,L149,O149,R149,U149,X149,AA149,AD149,AG149),3)+LARGE((F149,I149,L149,O149,R149,U149,X149,AA149,AD149,AG149),4)+LARGE((F149,I149,L149,O149,R149,U149,X149,AA149,AD149,AG149),5),SUM(F149,I149,L149,O149,R149,U149,X149,AA149,AD149,AG149))</f>
        <v>0</v>
      </c>
    </row>
    <row r="150" spans="1:36" ht="12.75">
      <c r="A150" s="73">
        <v>29</v>
      </c>
      <c r="B150" s="84" t="s">
        <v>234</v>
      </c>
      <c r="C150" s="84" t="s">
        <v>228</v>
      </c>
      <c r="D150" s="56">
        <f t="shared" si="33"/>
        <v>1</v>
      </c>
      <c r="E150" s="82"/>
      <c r="F150" s="37">
        <f t="shared" si="34"/>
        <v>0</v>
      </c>
      <c r="G150" s="132"/>
      <c r="H150" s="57"/>
      <c r="I150" s="14">
        <f t="shared" si="35"/>
        <v>0</v>
      </c>
      <c r="J150" s="136"/>
      <c r="K150" s="81"/>
      <c r="L150" s="37">
        <f t="shared" si="36"/>
        <v>0</v>
      </c>
      <c r="M150" s="128"/>
      <c r="N150" s="58"/>
      <c r="O150" s="14">
        <f t="shared" si="37"/>
        <v>0</v>
      </c>
      <c r="P150" s="137"/>
      <c r="Q150" s="81">
        <v>12</v>
      </c>
      <c r="R150" s="37">
        <f t="shared" si="38"/>
        <v>0</v>
      </c>
      <c r="S150" s="141"/>
      <c r="T150" s="57"/>
      <c r="U150" s="14">
        <f t="shared" si="39"/>
        <v>0</v>
      </c>
      <c r="V150" s="136"/>
      <c r="W150" s="81"/>
      <c r="X150" s="37">
        <f t="shared" si="40"/>
        <v>0</v>
      </c>
      <c r="Y150" s="141"/>
      <c r="Z150" s="57"/>
      <c r="AA150" s="14">
        <f t="shared" si="41"/>
        <v>0</v>
      </c>
      <c r="AB150" s="166"/>
      <c r="AC150" s="179"/>
      <c r="AD150" s="37">
        <f t="shared" si="42"/>
        <v>0</v>
      </c>
      <c r="AE150" s="141"/>
      <c r="AF150" s="34"/>
      <c r="AG150" s="14">
        <f t="shared" si="43"/>
        <v>0</v>
      </c>
      <c r="AH150" s="148"/>
      <c r="AI150" s="48"/>
      <c r="AJ150" s="120">
        <f>IF(COUNT(F150,I150,L150,O150,R150,U150,X150,AA150,AD150,AG150)&gt;4,LARGE((F150,I150,L150,O150,R150,U150,X150,AA150,AD150,AG150),1)+LARGE((F150,I150,L150,O150,R150,U150,X150,AA150,AD150,AG150),2)+LARGE((F150,I150,L150,O150,R150,U150,X150,AA150,AD150,AG150),3)+LARGE((F150,I150,L150,O150,R150,U150,X150,AA150,AD150,AG150),4)+LARGE((F150,I150,L150,O150,R150,U150,X150,AA150,AD150,AG150),5),SUM(F150,I150,L150,O150,R150,U150,X150,AA150,AD150,AG150))</f>
        <v>0</v>
      </c>
    </row>
    <row r="151" spans="1:36" ht="12.75">
      <c r="A151" s="73">
        <v>30</v>
      </c>
      <c r="B151" s="84" t="s">
        <v>231</v>
      </c>
      <c r="C151" s="84" t="s">
        <v>230</v>
      </c>
      <c r="D151" s="56">
        <f t="shared" si="33"/>
        <v>1</v>
      </c>
      <c r="E151" s="82"/>
      <c r="F151" s="37">
        <f t="shared" si="34"/>
        <v>0</v>
      </c>
      <c r="G151" s="132"/>
      <c r="H151" s="57"/>
      <c r="I151" s="14">
        <f t="shared" si="35"/>
        <v>0</v>
      </c>
      <c r="J151" s="136"/>
      <c r="K151" s="81"/>
      <c r="L151" s="37">
        <f t="shared" si="36"/>
        <v>0</v>
      </c>
      <c r="M151" s="128"/>
      <c r="N151" s="58"/>
      <c r="O151" s="14">
        <f t="shared" si="37"/>
        <v>0</v>
      </c>
      <c r="P151" s="137"/>
      <c r="Q151" s="81">
        <v>13</v>
      </c>
      <c r="R151" s="37">
        <f t="shared" si="38"/>
        <v>0</v>
      </c>
      <c r="S151" s="141"/>
      <c r="T151" s="57"/>
      <c r="U151" s="14">
        <f t="shared" si="39"/>
        <v>0</v>
      </c>
      <c r="V151" s="136"/>
      <c r="W151" s="81"/>
      <c r="X151" s="37">
        <f t="shared" si="40"/>
        <v>0</v>
      </c>
      <c r="Y151" s="141"/>
      <c r="Z151" s="57"/>
      <c r="AA151" s="14">
        <f t="shared" si="41"/>
        <v>0</v>
      </c>
      <c r="AB151" s="166"/>
      <c r="AC151" s="179"/>
      <c r="AD151" s="37">
        <f t="shared" si="42"/>
        <v>0</v>
      </c>
      <c r="AE151" s="141"/>
      <c r="AF151" s="34"/>
      <c r="AG151" s="14">
        <f t="shared" si="43"/>
        <v>0</v>
      </c>
      <c r="AH151" s="148"/>
      <c r="AI151" s="48"/>
      <c r="AJ151" s="120">
        <f>IF(COUNT(F151,I151,L151,O151,R151,U151,X151,AA151,AD151,AG151)&gt;4,LARGE((F151,I151,L151,O151,R151,U151,X151,AA151,AD151,AG151),1)+LARGE((F151,I151,L151,O151,R151,U151,X151,AA151,AD151,AG151),2)+LARGE((F151,I151,L151,O151,R151,U151,X151,AA151,AD151,AG151),3)+LARGE((F151,I151,L151,O151,R151,U151,X151,AA151,AD151,AG151),4)+LARGE((F151,I151,L151,O151,R151,U151,X151,AA151,AD151,AG151),5),SUM(F151,I151,L151,O151,R151,U151,X151,AA151,AD151,AG151))</f>
        <v>0</v>
      </c>
    </row>
    <row r="152" spans="1:36" ht="12.75">
      <c r="A152" s="73">
        <v>31</v>
      </c>
      <c r="B152" s="202" t="s">
        <v>241</v>
      </c>
      <c r="C152" s="202" t="s">
        <v>242</v>
      </c>
      <c r="D152" s="56">
        <f t="shared" si="33"/>
        <v>1</v>
      </c>
      <c r="E152" s="82"/>
      <c r="F152" s="37">
        <f t="shared" si="34"/>
        <v>0</v>
      </c>
      <c r="G152" s="132"/>
      <c r="H152" s="57"/>
      <c r="I152" s="14">
        <f t="shared" si="35"/>
        <v>0</v>
      </c>
      <c r="J152" s="136"/>
      <c r="K152" s="81"/>
      <c r="L152" s="37">
        <f t="shared" si="36"/>
        <v>0</v>
      </c>
      <c r="M152" s="128"/>
      <c r="N152" s="58"/>
      <c r="O152" s="14">
        <f t="shared" si="37"/>
        <v>0</v>
      </c>
      <c r="P152" s="137"/>
      <c r="Q152" s="81"/>
      <c r="R152" s="37">
        <f t="shared" si="38"/>
        <v>0</v>
      </c>
      <c r="S152" s="141"/>
      <c r="T152" s="57"/>
      <c r="U152" s="14">
        <f t="shared" si="39"/>
        <v>0</v>
      </c>
      <c r="V152" s="136"/>
      <c r="W152" s="81"/>
      <c r="X152" s="37">
        <f t="shared" si="40"/>
        <v>0</v>
      </c>
      <c r="Y152" s="141"/>
      <c r="Z152" s="57">
        <v>14</v>
      </c>
      <c r="AA152" s="14">
        <f t="shared" si="41"/>
        <v>0</v>
      </c>
      <c r="AB152" s="166"/>
      <c r="AC152" s="179"/>
      <c r="AD152" s="37">
        <f t="shared" si="42"/>
        <v>0</v>
      </c>
      <c r="AE152" s="141"/>
      <c r="AF152" s="34"/>
      <c r="AG152" s="14">
        <f t="shared" si="43"/>
        <v>0</v>
      </c>
      <c r="AH152" s="148"/>
      <c r="AI152" s="48"/>
      <c r="AJ152" s="120">
        <f>IF(COUNT(F152,I152,L152,O152,R152,U152,X152,AA152,AD152,AG152)&gt;4,LARGE((F152,I152,L152,O152,R152,U152,X152,AA152,AD152,AG152),1)+LARGE((F152,I152,L152,O152,R152,U152,X152,AA152,AD152,AG152),2)+LARGE((F152,I152,L152,O152,R152,U152,X152,AA152,AD152,AG152),3)+LARGE((F152,I152,L152,O152,R152,U152,X152,AA152,AD152,AG152),4)+LARGE((F152,I152,L152,O152,R152,U152,X152,AA152,AD152,AG152),5),SUM(F152,I152,L152,O152,R152,U152,X152,AA152,AD152,AG152))</f>
        <v>0</v>
      </c>
    </row>
    <row r="153" spans="1:36" ht="12.75">
      <c r="A153" s="73">
        <v>32</v>
      </c>
      <c r="B153" s="202" t="s">
        <v>240</v>
      </c>
      <c r="C153" s="84" t="s">
        <v>15</v>
      </c>
      <c r="D153" s="56">
        <f t="shared" si="33"/>
        <v>1</v>
      </c>
      <c r="E153" s="82"/>
      <c r="F153" s="37">
        <f t="shared" si="34"/>
        <v>0</v>
      </c>
      <c r="G153" s="132"/>
      <c r="H153" s="57"/>
      <c r="I153" s="14">
        <f t="shared" si="35"/>
        <v>0</v>
      </c>
      <c r="J153" s="136"/>
      <c r="K153" s="81"/>
      <c r="L153" s="37">
        <f t="shared" si="36"/>
        <v>0</v>
      </c>
      <c r="M153" s="128"/>
      <c r="N153" s="58"/>
      <c r="O153" s="14">
        <f t="shared" si="37"/>
        <v>0</v>
      </c>
      <c r="P153" s="137"/>
      <c r="Q153" s="81"/>
      <c r="R153" s="37">
        <f t="shared" si="38"/>
        <v>0</v>
      </c>
      <c r="S153" s="141"/>
      <c r="T153" s="57"/>
      <c r="U153" s="14">
        <f t="shared" si="39"/>
        <v>0</v>
      </c>
      <c r="V153" s="136"/>
      <c r="W153" s="81"/>
      <c r="X153" s="37">
        <f t="shared" si="40"/>
        <v>0</v>
      </c>
      <c r="Y153" s="141"/>
      <c r="Z153" s="57">
        <v>12</v>
      </c>
      <c r="AA153" s="14">
        <f t="shared" si="41"/>
        <v>0</v>
      </c>
      <c r="AB153" s="166"/>
      <c r="AC153" s="179"/>
      <c r="AD153" s="37">
        <f t="shared" si="42"/>
        <v>0</v>
      </c>
      <c r="AE153" s="141"/>
      <c r="AF153" s="34"/>
      <c r="AG153" s="14">
        <f t="shared" si="43"/>
        <v>0</v>
      </c>
      <c r="AH153" s="148"/>
      <c r="AI153" s="48"/>
      <c r="AJ153" s="120">
        <f>IF(COUNT(F153,I153,L153,O153,R153,U153,X153,AA153,AD153,AG153)&gt;4,LARGE((F153,I153,L153,O153,R153,U153,X153,AA153,AD153,AG153),1)+LARGE((F153,I153,L153,O153,R153,U153,X153,AA153,AD153,AG153),2)+LARGE((F153,I153,L153,O153,R153,U153,X153,AA153,AD153,AG153),3)+LARGE((F153,I153,L153,O153,R153,U153,X153,AA153,AD153,AG153),4)+LARGE((F153,I153,L153,O153,R153,U153,X153,AA153,AD153,AG153),5),SUM(F153,I153,L153,O153,R153,U153,X153,AA153,AD153,AG153))</f>
        <v>0</v>
      </c>
    </row>
    <row r="154" spans="1:39" s="93" customFormat="1" ht="12.75">
      <c r="A154" s="84">
        <v>33</v>
      </c>
      <c r="B154" s="202" t="s">
        <v>246</v>
      </c>
      <c r="C154" s="202" t="s">
        <v>60</v>
      </c>
      <c r="D154" s="56">
        <f aca="true" t="shared" si="44" ref="D154:D185">COUNT(E154,H154,K154,N154,Q154,T154,W154,Z154,AC154,AF154)</f>
        <v>1</v>
      </c>
      <c r="E154" s="82"/>
      <c r="F154" s="37">
        <f aca="true" t="shared" si="45" ref="F154:F185">IF(AND(E154&lt;11,E154&gt;0),11-E154,0)</f>
        <v>0</v>
      </c>
      <c r="G154" s="132"/>
      <c r="H154" s="57"/>
      <c r="I154" s="14">
        <f aca="true" t="shared" si="46" ref="I154:I185">IF(AND(H154&lt;11,H154&gt;0),11-H154,0)</f>
        <v>0</v>
      </c>
      <c r="J154" s="136"/>
      <c r="K154" s="81"/>
      <c r="L154" s="37">
        <f aca="true" t="shared" si="47" ref="L154:L185">IF(AND(K154&lt;11,K154&gt;0),11-K154,0)</f>
        <v>0</v>
      </c>
      <c r="M154" s="128"/>
      <c r="N154" s="58"/>
      <c r="O154" s="14">
        <f aca="true" t="shared" si="48" ref="O154:O185">IF(AND(N154&lt;11,N154&gt;0),11-N154,0)</f>
        <v>0</v>
      </c>
      <c r="P154" s="137"/>
      <c r="Q154" s="81"/>
      <c r="R154" s="37">
        <f aca="true" t="shared" si="49" ref="R154:R185">IF(AND(Q154&lt;11,Q154&gt;0),11-Q154,0)</f>
        <v>0</v>
      </c>
      <c r="S154" s="141"/>
      <c r="T154" s="57"/>
      <c r="U154" s="14">
        <f aca="true" t="shared" si="50" ref="U154:U185">IF(AND(T154&lt;11,T154&gt;0),11-T154,0)</f>
        <v>0</v>
      </c>
      <c r="V154" s="136"/>
      <c r="W154" s="81"/>
      <c r="X154" s="37">
        <f aca="true" t="shared" si="51" ref="X154:X185">IF(AND(W154&lt;11,W154&gt;0),11-W154,0)</f>
        <v>0</v>
      </c>
      <c r="Y154" s="141"/>
      <c r="Z154" s="57"/>
      <c r="AA154" s="14">
        <f aca="true" t="shared" si="52" ref="AA154:AA185">IF(AND(Z154&lt;11,Z154&gt;0),11-Z154,0)</f>
        <v>0</v>
      </c>
      <c r="AB154" s="166"/>
      <c r="AC154" s="179">
        <v>12</v>
      </c>
      <c r="AD154" s="37">
        <f aca="true" t="shared" si="53" ref="AD154:AD185">IF(AND(AC154&lt;11,AC154&gt;0),11-AC154,0)</f>
        <v>0</v>
      </c>
      <c r="AE154" s="141"/>
      <c r="AF154" s="34"/>
      <c r="AG154" s="14">
        <f aca="true" t="shared" si="54" ref="AG154:AG185">IF(AND(AF154&lt;11,AF154&gt;0),11-AF154,0)</f>
        <v>0</v>
      </c>
      <c r="AH154" s="136"/>
      <c r="AI154" s="29"/>
      <c r="AJ154" s="120">
        <f>IF(COUNT(F154,I154,L154,O154,R154,U154,X154,AA154,AD154,AG154)&gt;4,LARGE((F154,I154,L154,O154,R154,U154,X154,AA154,AD154,AG154),1)+LARGE((F154,I154,L154,O154,R154,U154,X154,AA154,AD154,AG154),2)+LARGE((F154,I154,L154,O154,R154,U154,X154,AA154,AD154,AG154),3)+LARGE((F154,I154,L154,O154,R154,U154,X154,AA154,AD154,AG154),4)+LARGE((F154,I154,L154,O154,R154,U154,X154,AA154,AD154,AG154),5),SUM(F154,I154,L154,O154,R154,U154,X154,AA154,AD154,AG154))</f>
        <v>0</v>
      </c>
      <c r="AM154"/>
    </row>
    <row r="155" spans="1:39" s="93" customFormat="1" ht="12.75">
      <c r="A155" s="73">
        <v>34</v>
      </c>
      <c r="B155" s="204" t="s">
        <v>223</v>
      </c>
      <c r="C155" s="202" t="s">
        <v>3</v>
      </c>
      <c r="D155" s="56">
        <f t="shared" si="44"/>
        <v>1</v>
      </c>
      <c r="E155" s="82"/>
      <c r="F155" s="37">
        <f t="shared" si="45"/>
        <v>0</v>
      </c>
      <c r="G155" s="132"/>
      <c r="H155" s="57"/>
      <c r="I155" s="14">
        <f t="shared" si="46"/>
        <v>0</v>
      </c>
      <c r="J155" s="136"/>
      <c r="K155" s="81"/>
      <c r="L155" s="37">
        <f t="shared" si="47"/>
        <v>0</v>
      </c>
      <c r="M155" s="128"/>
      <c r="N155" s="58">
        <v>15</v>
      </c>
      <c r="O155" s="14">
        <f t="shared" si="48"/>
        <v>0</v>
      </c>
      <c r="P155" s="137"/>
      <c r="Q155" s="81"/>
      <c r="R155" s="37">
        <f t="shared" si="49"/>
        <v>0</v>
      </c>
      <c r="S155" s="141"/>
      <c r="T155" s="57"/>
      <c r="U155" s="14">
        <f t="shared" si="50"/>
        <v>0</v>
      </c>
      <c r="V155" s="136"/>
      <c r="W155" s="81"/>
      <c r="X155" s="37">
        <f t="shared" si="51"/>
        <v>0</v>
      </c>
      <c r="Y155" s="141"/>
      <c r="Z155" s="57"/>
      <c r="AA155" s="14">
        <f t="shared" si="52"/>
        <v>0</v>
      </c>
      <c r="AB155" s="166"/>
      <c r="AC155" s="179"/>
      <c r="AD155" s="37">
        <f t="shared" si="53"/>
        <v>0</v>
      </c>
      <c r="AE155" s="141"/>
      <c r="AF155" s="34"/>
      <c r="AG155" s="14">
        <f t="shared" si="54"/>
        <v>0</v>
      </c>
      <c r="AH155" s="186"/>
      <c r="AI155" s="51"/>
      <c r="AJ155" s="120">
        <f>IF(COUNT(F155,I155,L155,O155,R155,U155,X155,AA155,AD155,AG155)&gt;4,LARGE((F155,I155,L155,O155,R155,U155,X155,AA155,AD155,AG155),1)+LARGE((F155,I155,L155,O155,R155,U155,X155,AA155,AD155,AG155),2)+LARGE((F155,I155,L155,O155,R155,U155,X155,AA155,AD155,AG155),3)+LARGE((F155,I155,L155,O155,R155,U155,X155,AA155,AD155,AG155),4)+LARGE((F155,I155,L155,O155,R155,U155,X155,AA155,AD155,AG155),5),SUM(F155,I155,L155,O155,R155,U155,X155,AA155,AD155,AG155))</f>
        <v>0</v>
      </c>
      <c r="AM155"/>
    </row>
    <row r="156" spans="1:36" ht="12.75">
      <c r="A156" s="73">
        <v>35</v>
      </c>
      <c r="B156" s="202" t="s">
        <v>224</v>
      </c>
      <c r="C156" s="202" t="s">
        <v>154</v>
      </c>
      <c r="D156" s="56">
        <f t="shared" si="44"/>
        <v>1</v>
      </c>
      <c r="E156" s="82"/>
      <c r="F156" s="37">
        <f t="shared" si="45"/>
        <v>0</v>
      </c>
      <c r="G156" s="132"/>
      <c r="H156" s="57"/>
      <c r="I156" s="14">
        <f t="shared" si="46"/>
        <v>0</v>
      </c>
      <c r="J156" s="136"/>
      <c r="K156" s="81"/>
      <c r="L156" s="37">
        <f t="shared" si="47"/>
        <v>0</v>
      </c>
      <c r="M156" s="128"/>
      <c r="N156" s="58">
        <v>13</v>
      </c>
      <c r="O156" s="14">
        <f t="shared" si="48"/>
        <v>0</v>
      </c>
      <c r="P156" s="137"/>
      <c r="Q156" s="81"/>
      <c r="R156" s="37">
        <f t="shared" si="49"/>
        <v>0</v>
      </c>
      <c r="S156" s="141"/>
      <c r="T156" s="57"/>
      <c r="U156" s="14">
        <f t="shared" si="50"/>
        <v>0</v>
      </c>
      <c r="V156" s="136"/>
      <c r="W156" s="81"/>
      <c r="X156" s="37">
        <f t="shared" si="51"/>
        <v>0</v>
      </c>
      <c r="Y156" s="141"/>
      <c r="Z156" s="57"/>
      <c r="AA156" s="14">
        <f t="shared" si="52"/>
        <v>0</v>
      </c>
      <c r="AB156" s="166"/>
      <c r="AC156" s="179"/>
      <c r="AD156" s="37">
        <f t="shared" si="53"/>
        <v>0</v>
      </c>
      <c r="AE156" s="141"/>
      <c r="AF156" s="34"/>
      <c r="AG156" s="14">
        <f t="shared" si="54"/>
        <v>0</v>
      </c>
      <c r="AH156" s="136"/>
      <c r="AI156" s="29"/>
      <c r="AJ156" s="120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0</v>
      </c>
    </row>
    <row r="157" spans="1:36" ht="12.75">
      <c r="A157" s="84">
        <v>36</v>
      </c>
      <c r="B157" s="84" t="s">
        <v>163</v>
      </c>
      <c r="C157" s="202" t="s">
        <v>154</v>
      </c>
      <c r="D157" s="56">
        <f t="shared" si="44"/>
        <v>1</v>
      </c>
      <c r="E157" s="82"/>
      <c r="F157" s="37">
        <f t="shared" si="45"/>
        <v>0</v>
      </c>
      <c r="G157" s="132"/>
      <c r="H157" s="57"/>
      <c r="I157" s="14">
        <f t="shared" si="46"/>
        <v>0</v>
      </c>
      <c r="J157" s="136"/>
      <c r="K157" s="81"/>
      <c r="L157" s="37">
        <f t="shared" si="47"/>
        <v>0</v>
      </c>
      <c r="M157" s="128"/>
      <c r="N157" s="58">
        <v>11</v>
      </c>
      <c r="O157" s="14">
        <f t="shared" si="48"/>
        <v>0</v>
      </c>
      <c r="P157" s="137"/>
      <c r="Q157" s="81"/>
      <c r="R157" s="37">
        <f t="shared" si="49"/>
        <v>0</v>
      </c>
      <c r="S157" s="141"/>
      <c r="T157" s="57"/>
      <c r="U157" s="14">
        <f t="shared" si="50"/>
        <v>0</v>
      </c>
      <c r="V157" s="136"/>
      <c r="W157" s="81"/>
      <c r="X157" s="37">
        <f t="shared" si="51"/>
        <v>0</v>
      </c>
      <c r="Y157" s="141"/>
      <c r="Z157" s="57"/>
      <c r="AA157" s="14">
        <f t="shared" si="52"/>
        <v>0</v>
      </c>
      <c r="AB157" s="166"/>
      <c r="AC157" s="179"/>
      <c r="AD157" s="37">
        <f t="shared" si="53"/>
        <v>0</v>
      </c>
      <c r="AE157" s="141"/>
      <c r="AF157" s="34"/>
      <c r="AG157" s="14">
        <f t="shared" si="54"/>
        <v>0</v>
      </c>
      <c r="AH157" s="186"/>
      <c r="AI157" s="51"/>
      <c r="AJ157" s="120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0</v>
      </c>
    </row>
    <row r="158" spans="1:36" ht="12.75">
      <c r="A158" s="84">
        <v>37</v>
      </c>
      <c r="B158" s="84" t="s">
        <v>40</v>
      </c>
      <c r="C158" s="84" t="s">
        <v>5</v>
      </c>
      <c r="D158" s="56">
        <f t="shared" si="44"/>
        <v>1</v>
      </c>
      <c r="E158" s="82"/>
      <c r="F158" s="37">
        <f t="shared" si="45"/>
        <v>0</v>
      </c>
      <c r="G158" s="132"/>
      <c r="H158" s="57"/>
      <c r="I158" s="14">
        <f t="shared" si="46"/>
        <v>0</v>
      </c>
      <c r="J158" s="136"/>
      <c r="K158" s="81"/>
      <c r="L158" s="37">
        <f t="shared" si="47"/>
        <v>0</v>
      </c>
      <c r="M158" s="128"/>
      <c r="N158" s="58"/>
      <c r="O158" s="14">
        <f t="shared" si="48"/>
        <v>0</v>
      </c>
      <c r="P158" s="137"/>
      <c r="Q158" s="81"/>
      <c r="R158" s="37">
        <f t="shared" si="49"/>
        <v>0</v>
      </c>
      <c r="S158" s="141"/>
      <c r="T158" s="57"/>
      <c r="U158" s="14">
        <f t="shared" si="50"/>
        <v>0</v>
      </c>
      <c r="V158" s="136"/>
      <c r="W158" s="81">
        <v>11</v>
      </c>
      <c r="X158" s="37">
        <f t="shared" si="51"/>
        <v>0</v>
      </c>
      <c r="Y158" s="141"/>
      <c r="Z158" s="57"/>
      <c r="AA158" s="14">
        <f t="shared" si="52"/>
        <v>0</v>
      </c>
      <c r="AB158" s="166"/>
      <c r="AC158" s="179"/>
      <c r="AD158" s="37">
        <f t="shared" si="53"/>
        <v>0</v>
      </c>
      <c r="AE158" s="141"/>
      <c r="AF158" s="34"/>
      <c r="AG158" s="14">
        <f t="shared" si="54"/>
        <v>0</v>
      </c>
      <c r="AH158" s="150"/>
      <c r="AI158" s="51"/>
      <c r="AJ158" s="120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0</v>
      </c>
    </row>
    <row r="159" spans="1:36" ht="12.75">
      <c r="A159" s="73">
        <v>38</v>
      </c>
      <c r="B159" s="84" t="s">
        <v>202</v>
      </c>
      <c r="C159" s="84" t="s">
        <v>6</v>
      </c>
      <c r="D159" s="56">
        <f t="shared" si="44"/>
        <v>1</v>
      </c>
      <c r="E159" s="82"/>
      <c r="F159" s="37">
        <f t="shared" si="45"/>
        <v>0</v>
      </c>
      <c r="G159" s="132"/>
      <c r="H159" s="57"/>
      <c r="I159" s="14">
        <f t="shared" si="46"/>
        <v>0</v>
      </c>
      <c r="J159" s="136"/>
      <c r="K159" s="81"/>
      <c r="L159" s="37">
        <f t="shared" si="47"/>
        <v>0</v>
      </c>
      <c r="M159" s="128"/>
      <c r="N159" s="58"/>
      <c r="O159" s="14">
        <f t="shared" si="48"/>
        <v>0</v>
      </c>
      <c r="P159" s="137"/>
      <c r="Q159" s="81"/>
      <c r="R159" s="37">
        <f t="shared" si="49"/>
        <v>0</v>
      </c>
      <c r="S159" s="141"/>
      <c r="T159" s="57"/>
      <c r="U159" s="14">
        <f t="shared" si="50"/>
        <v>0</v>
      </c>
      <c r="V159" s="136"/>
      <c r="W159" s="81"/>
      <c r="X159" s="37">
        <f t="shared" si="51"/>
        <v>0</v>
      </c>
      <c r="Y159" s="141"/>
      <c r="Z159" s="57">
        <v>15</v>
      </c>
      <c r="AA159" s="14">
        <f t="shared" si="52"/>
        <v>0</v>
      </c>
      <c r="AB159" s="166"/>
      <c r="AC159" s="179"/>
      <c r="AD159" s="37">
        <f t="shared" si="53"/>
        <v>0</v>
      </c>
      <c r="AE159" s="141"/>
      <c r="AF159" s="34"/>
      <c r="AG159" s="14">
        <f t="shared" si="54"/>
        <v>0</v>
      </c>
      <c r="AH159" s="148"/>
      <c r="AI159" s="48"/>
      <c r="AJ159" s="120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0</v>
      </c>
    </row>
    <row r="160" spans="1:36" ht="12.75">
      <c r="A160" s="73">
        <v>39</v>
      </c>
      <c r="B160" s="213" t="s">
        <v>32</v>
      </c>
      <c r="C160" s="212" t="s">
        <v>154</v>
      </c>
      <c r="D160" s="56">
        <f t="shared" si="44"/>
        <v>0</v>
      </c>
      <c r="E160" s="82"/>
      <c r="F160" s="37">
        <f t="shared" si="45"/>
        <v>0</v>
      </c>
      <c r="G160" s="132"/>
      <c r="H160" s="57"/>
      <c r="I160" s="14">
        <f t="shared" si="46"/>
        <v>0</v>
      </c>
      <c r="J160" s="136"/>
      <c r="K160" s="81"/>
      <c r="L160" s="37">
        <f t="shared" si="47"/>
        <v>0</v>
      </c>
      <c r="M160" s="128"/>
      <c r="N160" s="58"/>
      <c r="O160" s="14">
        <f t="shared" si="48"/>
        <v>0</v>
      </c>
      <c r="P160" s="137"/>
      <c r="Q160" s="81"/>
      <c r="R160" s="37">
        <f t="shared" si="49"/>
        <v>0</v>
      </c>
      <c r="S160" s="141"/>
      <c r="T160" s="57"/>
      <c r="U160" s="14">
        <f t="shared" si="50"/>
        <v>0</v>
      </c>
      <c r="V160" s="136"/>
      <c r="W160" s="81"/>
      <c r="X160" s="37">
        <f t="shared" si="51"/>
        <v>0</v>
      </c>
      <c r="Y160" s="141"/>
      <c r="Z160" s="57"/>
      <c r="AA160" s="14">
        <f t="shared" si="52"/>
        <v>0</v>
      </c>
      <c r="AB160" s="166"/>
      <c r="AC160" s="179"/>
      <c r="AD160" s="37">
        <f t="shared" si="53"/>
        <v>0</v>
      </c>
      <c r="AE160" s="141"/>
      <c r="AF160" s="34"/>
      <c r="AG160" s="14">
        <f t="shared" si="54"/>
        <v>0</v>
      </c>
      <c r="AH160" s="150"/>
      <c r="AI160" s="51"/>
      <c r="AJ160" s="120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0</v>
      </c>
    </row>
    <row r="161" spans="1:36" ht="12.75">
      <c r="A161" s="84">
        <v>40</v>
      </c>
      <c r="B161" s="213" t="s">
        <v>72</v>
      </c>
      <c r="C161" s="213" t="s">
        <v>73</v>
      </c>
      <c r="D161" s="56">
        <f t="shared" si="44"/>
        <v>0</v>
      </c>
      <c r="E161" s="82"/>
      <c r="F161" s="37">
        <f t="shared" si="45"/>
        <v>0</v>
      </c>
      <c r="G161" s="132"/>
      <c r="H161" s="57"/>
      <c r="I161" s="14">
        <f t="shared" si="46"/>
        <v>0</v>
      </c>
      <c r="J161" s="136"/>
      <c r="K161" s="81"/>
      <c r="L161" s="37">
        <f t="shared" si="47"/>
        <v>0</v>
      </c>
      <c r="M161" s="128"/>
      <c r="N161" s="58"/>
      <c r="O161" s="14">
        <f t="shared" si="48"/>
        <v>0</v>
      </c>
      <c r="P161" s="137"/>
      <c r="Q161" s="81"/>
      <c r="R161" s="37">
        <f t="shared" si="49"/>
        <v>0</v>
      </c>
      <c r="S161" s="141"/>
      <c r="T161" s="57"/>
      <c r="U161" s="14">
        <f t="shared" si="50"/>
        <v>0</v>
      </c>
      <c r="V161" s="136"/>
      <c r="W161" s="81"/>
      <c r="X161" s="37">
        <f t="shared" si="51"/>
        <v>0</v>
      </c>
      <c r="Y161" s="141"/>
      <c r="Z161" s="57"/>
      <c r="AA161" s="14">
        <f t="shared" si="52"/>
        <v>0</v>
      </c>
      <c r="AB161" s="166"/>
      <c r="AC161" s="179"/>
      <c r="AD161" s="37">
        <f t="shared" si="53"/>
        <v>0</v>
      </c>
      <c r="AE161" s="141"/>
      <c r="AF161" s="34"/>
      <c r="AG161" s="14">
        <f t="shared" si="54"/>
        <v>0</v>
      </c>
      <c r="AH161" s="150"/>
      <c r="AI161" s="51"/>
      <c r="AJ161" s="120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0</v>
      </c>
    </row>
    <row r="162" spans="1:36" ht="12.75">
      <c r="A162" s="84">
        <v>41</v>
      </c>
      <c r="B162" s="212" t="s">
        <v>74</v>
      </c>
      <c r="C162" s="212" t="s">
        <v>5</v>
      </c>
      <c r="D162" s="56">
        <f t="shared" si="44"/>
        <v>0</v>
      </c>
      <c r="E162" s="82"/>
      <c r="F162" s="37">
        <f t="shared" si="45"/>
        <v>0</v>
      </c>
      <c r="G162" s="132"/>
      <c r="H162" s="57"/>
      <c r="I162" s="14">
        <f t="shared" si="46"/>
        <v>0</v>
      </c>
      <c r="J162" s="136"/>
      <c r="K162" s="81"/>
      <c r="L162" s="37">
        <f t="shared" si="47"/>
        <v>0</v>
      </c>
      <c r="M162" s="128"/>
      <c r="N162" s="58"/>
      <c r="O162" s="14">
        <f t="shared" si="48"/>
        <v>0</v>
      </c>
      <c r="P162" s="137"/>
      <c r="Q162" s="81"/>
      <c r="R162" s="37">
        <f t="shared" si="49"/>
        <v>0</v>
      </c>
      <c r="S162" s="141"/>
      <c r="T162" s="57"/>
      <c r="U162" s="14">
        <f t="shared" si="50"/>
        <v>0</v>
      </c>
      <c r="V162" s="136"/>
      <c r="W162" s="81"/>
      <c r="X162" s="37">
        <f t="shared" si="51"/>
        <v>0</v>
      </c>
      <c r="Y162" s="141"/>
      <c r="Z162" s="57"/>
      <c r="AA162" s="14">
        <f t="shared" si="52"/>
        <v>0</v>
      </c>
      <c r="AB162" s="166"/>
      <c r="AC162" s="179"/>
      <c r="AD162" s="37">
        <f t="shared" si="53"/>
        <v>0</v>
      </c>
      <c r="AE162" s="141"/>
      <c r="AF162" s="34"/>
      <c r="AG162" s="14">
        <f t="shared" si="54"/>
        <v>0</v>
      </c>
      <c r="AH162" s="184"/>
      <c r="AI162" s="84"/>
      <c r="AJ162" s="120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0</v>
      </c>
    </row>
    <row r="163" spans="1:36" ht="12.75">
      <c r="A163" s="73">
        <v>42</v>
      </c>
      <c r="B163" s="213" t="s">
        <v>107</v>
      </c>
      <c r="C163" s="213" t="s">
        <v>5</v>
      </c>
      <c r="D163" s="56">
        <f t="shared" si="44"/>
        <v>0</v>
      </c>
      <c r="E163" s="81"/>
      <c r="F163" s="37">
        <f t="shared" si="45"/>
        <v>0</v>
      </c>
      <c r="G163" s="128"/>
      <c r="H163" s="57"/>
      <c r="I163" s="14">
        <f t="shared" si="46"/>
        <v>0</v>
      </c>
      <c r="J163" s="136"/>
      <c r="K163" s="81"/>
      <c r="L163" s="37">
        <f t="shared" si="47"/>
        <v>0</v>
      </c>
      <c r="M163" s="128"/>
      <c r="N163" s="58"/>
      <c r="O163" s="14">
        <f t="shared" si="48"/>
        <v>0</v>
      </c>
      <c r="P163" s="137"/>
      <c r="Q163" s="81"/>
      <c r="R163" s="37">
        <f t="shared" si="49"/>
        <v>0</v>
      </c>
      <c r="S163" s="141"/>
      <c r="T163" s="57"/>
      <c r="U163" s="14">
        <f t="shared" si="50"/>
        <v>0</v>
      </c>
      <c r="V163" s="136"/>
      <c r="W163" s="81"/>
      <c r="X163" s="37">
        <f t="shared" si="51"/>
        <v>0</v>
      </c>
      <c r="Y163" s="141"/>
      <c r="Z163" s="57"/>
      <c r="AA163" s="14">
        <f t="shared" si="52"/>
        <v>0</v>
      </c>
      <c r="AB163" s="166"/>
      <c r="AC163" s="179"/>
      <c r="AD163" s="37">
        <f t="shared" si="53"/>
        <v>0</v>
      </c>
      <c r="AE163" s="141"/>
      <c r="AF163" s="34"/>
      <c r="AG163" s="14">
        <f t="shared" si="54"/>
        <v>0</v>
      </c>
      <c r="AH163" s="186"/>
      <c r="AI163" s="218"/>
      <c r="AJ163" s="120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0</v>
      </c>
    </row>
    <row r="164" spans="1:36" ht="12.75">
      <c r="A164" s="73">
        <v>43</v>
      </c>
      <c r="B164" s="212" t="s">
        <v>150</v>
      </c>
      <c r="C164" s="212" t="s">
        <v>5</v>
      </c>
      <c r="D164" s="56">
        <f t="shared" si="44"/>
        <v>0</v>
      </c>
      <c r="E164" s="87"/>
      <c r="F164" s="37">
        <f t="shared" si="45"/>
        <v>0</v>
      </c>
      <c r="G164" s="128"/>
      <c r="H164" s="57"/>
      <c r="I164" s="14">
        <f t="shared" si="46"/>
        <v>0</v>
      </c>
      <c r="J164" s="136"/>
      <c r="K164" s="81"/>
      <c r="L164" s="37">
        <f t="shared" si="47"/>
        <v>0</v>
      </c>
      <c r="M164" s="128"/>
      <c r="N164" s="58"/>
      <c r="O164" s="14">
        <f t="shared" si="48"/>
        <v>0</v>
      </c>
      <c r="P164" s="137"/>
      <c r="Q164" s="81"/>
      <c r="R164" s="37">
        <f t="shared" si="49"/>
        <v>0</v>
      </c>
      <c r="S164" s="141"/>
      <c r="T164" s="57"/>
      <c r="U164" s="14">
        <f t="shared" si="50"/>
        <v>0</v>
      </c>
      <c r="V164" s="136"/>
      <c r="W164" s="81"/>
      <c r="X164" s="37">
        <f t="shared" si="51"/>
        <v>0</v>
      </c>
      <c r="Y164" s="141"/>
      <c r="Z164" s="57"/>
      <c r="AA164" s="14">
        <f t="shared" si="52"/>
        <v>0</v>
      </c>
      <c r="AB164" s="166"/>
      <c r="AC164" s="179"/>
      <c r="AD164" s="37">
        <f t="shared" si="53"/>
        <v>0</v>
      </c>
      <c r="AE164" s="141"/>
      <c r="AF164" s="34"/>
      <c r="AG164" s="14">
        <f t="shared" si="54"/>
        <v>0</v>
      </c>
      <c r="AH164" s="136"/>
      <c r="AI164" s="196"/>
      <c r="AJ164" s="120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0</v>
      </c>
    </row>
    <row r="165" spans="1:39" s="52" customFormat="1" ht="12.75">
      <c r="A165" s="84">
        <v>44</v>
      </c>
      <c r="B165" s="212" t="s">
        <v>143</v>
      </c>
      <c r="C165" s="212" t="s">
        <v>60</v>
      </c>
      <c r="D165" s="56">
        <f t="shared" si="44"/>
        <v>0</v>
      </c>
      <c r="E165" s="81"/>
      <c r="F165" s="37">
        <f t="shared" si="45"/>
        <v>0</v>
      </c>
      <c r="G165" s="128"/>
      <c r="H165" s="57"/>
      <c r="I165" s="14">
        <f t="shared" si="46"/>
        <v>0</v>
      </c>
      <c r="J165" s="136"/>
      <c r="K165" s="81"/>
      <c r="L165" s="37">
        <f t="shared" si="47"/>
        <v>0</v>
      </c>
      <c r="M165" s="128"/>
      <c r="N165" s="58"/>
      <c r="O165" s="14">
        <f t="shared" si="48"/>
        <v>0</v>
      </c>
      <c r="P165" s="137"/>
      <c r="Q165" s="81"/>
      <c r="R165" s="37">
        <f t="shared" si="49"/>
        <v>0</v>
      </c>
      <c r="S165" s="141"/>
      <c r="T165" s="57"/>
      <c r="U165" s="14">
        <f t="shared" si="50"/>
        <v>0</v>
      </c>
      <c r="V165" s="136"/>
      <c r="W165" s="179"/>
      <c r="X165" s="37">
        <f t="shared" si="51"/>
        <v>0</v>
      </c>
      <c r="Y165" s="141"/>
      <c r="Z165" s="57"/>
      <c r="AA165" s="14">
        <f t="shared" si="52"/>
        <v>0</v>
      </c>
      <c r="AB165" s="166"/>
      <c r="AC165" s="179"/>
      <c r="AD165" s="37">
        <f t="shared" si="53"/>
        <v>0</v>
      </c>
      <c r="AE165" s="141"/>
      <c r="AF165" s="34"/>
      <c r="AG165" s="14">
        <f t="shared" si="54"/>
        <v>0</v>
      </c>
      <c r="AH165" s="136"/>
      <c r="AI165" s="51"/>
      <c r="AJ165" s="120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0</v>
      </c>
      <c r="AM165"/>
    </row>
    <row r="166" spans="1:43" ht="12.75">
      <c r="A166" s="84">
        <v>45</v>
      </c>
      <c r="B166" s="213" t="s">
        <v>101</v>
      </c>
      <c r="C166" s="213" t="s">
        <v>21</v>
      </c>
      <c r="D166" s="56">
        <f t="shared" si="44"/>
        <v>0</v>
      </c>
      <c r="E166" s="81"/>
      <c r="F166" s="37">
        <f t="shared" si="45"/>
        <v>0</v>
      </c>
      <c r="G166" s="128"/>
      <c r="H166" s="57"/>
      <c r="I166" s="14">
        <f t="shared" si="46"/>
        <v>0</v>
      </c>
      <c r="J166" s="136"/>
      <c r="K166" s="81"/>
      <c r="L166" s="37">
        <f t="shared" si="47"/>
        <v>0</v>
      </c>
      <c r="M166" s="128"/>
      <c r="N166" s="58"/>
      <c r="O166" s="14">
        <f t="shared" si="48"/>
        <v>0</v>
      </c>
      <c r="P166" s="137"/>
      <c r="Q166" s="81"/>
      <c r="R166" s="37">
        <f t="shared" si="49"/>
        <v>0</v>
      </c>
      <c r="S166" s="141"/>
      <c r="T166" s="57"/>
      <c r="U166" s="14">
        <f t="shared" si="50"/>
        <v>0</v>
      </c>
      <c r="V166" s="136"/>
      <c r="W166" s="81"/>
      <c r="X166" s="37">
        <f t="shared" si="51"/>
        <v>0</v>
      </c>
      <c r="Y166" s="141"/>
      <c r="Z166" s="57"/>
      <c r="AA166" s="14">
        <f t="shared" si="52"/>
        <v>0</v>
      </c>
      <c r="AB166" s="166"/>
      <c r="AC166" s="179"/>
      <c r="AD166" s="37">
        <f t="shared" si="53"/>
        <v>0</v>
      </c>
      <c r="AE166" s="141"/>
      <c r="AF166" s="34"/>
      <c r="AG166" s="14">
        <f t="shared" si="54"/>
        <v>0</v>
      </c>
      <c r="AH166" s="136"/>
      <c r="AI166" s="29"/>
      <c r="AJ166" s="120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0</v>
      </c>
      <c r="AQ166" s="11"/>
    </row>
    <row r="167" spans="1:43" ht="12.75">
      <c r="A167" s="73">
        <v>46</v>
      </c>
      <c r="B167" s="213" t="s">
        <v>112</v>
      </c>
      <c r="C167" s="213" t="s">
        <v>6</v>
      </c>
      <c r="D167" s="56">
        <f t="shared" si="44"/>
        <v>0</v>
      </c>
      <c r="E167" s="87"/>
      <c r="F167" s="37">
        <f t="shared" si="45"/>
        <v>0</v>
      </c>
      <c r="G167" s="128"/>
      <c r="H167" s="57"/>
      <c r="I167" s="14">
        <f t="shared" si="46"/>
        <v>0</v>
      </c>
      <c r="J167" s="136"/>
      <c r="K167" s="81"/>
      <c r="L167" s="37">
        <f t="shared" si="47"/>
        <v>0</v>
      </c>
      <c r="M167" s="128"/>
      <c r="N167" s="58"/>
      <c r="O167" s="14">
        <f t="shared" si="48"/>
        <v>0</v>
      </c>
      <c r="P167" s="137"/>
      <c r="Q167" s="81"/>
      <c r="R167" s="37">
        <f t="shared" si="49"/>
        <v>0</v>
      </c>
      <c r="S167" s="141"/>
      <c r="T167" s="57"/>
      <c r="U167" s="14">
        <f t="shared" si="50"/>
        <v>0</v>
      </c>
      <c r="V167" s="136"/>
      <c r="W167" s="81"/>
      <c r="X167" s="37">
        <f t="shared" si="51"/>
        <v>0</v>
      </c>
      <c r="Y167" s="141"/>
      <c r="Z167" s="57"/>
      <c r="AA167" s="14">
        <f t="shared" si="52"/>
        <v>0</v>
      </c>
      <c r="AB167" s="166"/>
      <c r="AC167" s="179"/>
      <c r="AD167" s="37">
        <f t="shared" si="53"/>
        <v>0</v>
      </c>
      <c r="AE167" s="141"/>
      <c r="AF167" s="34"/>
      <c r="AG167" s="14">
        <f t="shared" si="54"/>
        <v>0</v>
      </c>
      <c r="AH167" s="136"/>
      <c r="AI167" s="196"/>
      <c r="AJ167" s="120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0</v>
      </c>
      <c r="AQ167" s="11"/>
    </row>
    <row r="168" spans="1:36" ht="12.75">
      <c r="A168" s="73">
        <v>47</v>
      </c>
      <c r="B168" s="213" t="s">
        <v>133</v>
      </c>
      <c r="C168" s="213" t="s">
        <v>80</v>
      </c>
      <c r="D168" s="56">
        <f t="shared" si="44"/>
        <v>0</v>
      </c>
      <c r="E168" s="81"/>
      <c r="F168" s="37">
        <f t="shared" si="45"/>
        <v>0</v>
      </c>
      <c r="G168" s="128"/>
      <c r="H168" s="57"/>
      <c r="I168" s="14">
        <f t="shared" si="46"/>
        <v>0</v>
      </c>
      <c r="J168" s="136"/>
      <c r="K168" s="81"/>
      <c r="L168" s="37">
        <f t="shared" si="47"/>
        <v>0</v>
      </c>
      <c r="M168" s="128"/>
      <c r="N168" s="58"/>
      <c r="O168" s="14">
        <f t="shared" si="48"/>
        <v>0</v>
      </c>
      <c r="P168" s="137"/>
      <c r="Q168" s="81"/>
      <c r="R168" s="37">
        <f t="shared" si="49"/>
        <v>0</v>
      </c>
      <c r="S168" s="141"/>
      <c r="T168" s="57"/>
      <c r="U168" s="14">
        <f t="shared" si="50"/>
        <v>0</v>
      </c>
      <c r="V168" s="136"/>
      <c r="W168" s="81"/>
      <c r="X168" s="37">
        <f t="shared" si="51"/>
        <v>0</v>
      </c>
      <c r="Y168" s="141"/>
      <c r="Z168" s="57"/>
      <c r="AA168" s="14">
        <f t="shared" si="52"/>
        <v>0</v>
      </c>
      <c r="AB168" s="166"/>
      <c r="AC168" s="179"/>
      <c r="AD168" s="37">
        <f t="shared" si="53"/>
        <v>0</v>
      </c>
      <c r="AE168" s="141"/>
      <c r="AF168" s="34"/>
      <c r="AG168" s="14">
        <f t="shared" si="54"/>
        <v>0</v>
      </c>
      <c r="AH168" s="150"/>
      <c r="AI168" s="51"/>
      <c r="AJ168" s="120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0</v>
      </c>
    </row>
    <row r="169" spans="1:36" ht="12.75">
      <c r="A169" s="84">
        <v>48</v>
      </c>
      <c r="B169" s="225" t="s">
        <v>29</v>
      </c>
      <c r="C169" s="213" t="s">
        <v>80</v>
      </c>
      <c r="D169" s="56">
        <f t="shared" si="44"/>
        <v>0</v>
      </c>
      <c r="E169" s="81"/>
      <c r="F169" s="37">
        <f t="shared" si="45"/>
        <v>0</v>
      </c>
      <c r="G169" s="128"/>
      <c r="H169" s="57"/>
      <c r="I169" s="14">
        <f t="shared" si="46"/>
        <v>0</v>
      </c>
      <c r="J169" s="136"/>
      <c r="K169" s="81"/>
      <c r="L169" s="37">
        <f t="shared" si="47"/>
        <v>0</v>
      </c>
      <c r="M169" s="128"/>
      <c r="N169" s="58"/>
      <c r="O169" s="14">
        <f t="shared" si="48"/>
        <v>0</v>
      </c>
      <c r="P169" s="137"/>
      <c r="Q169" s="81"/>
      <c r="R169" s="37">
        <f t="shared" si="49"/>
        <v>0</v>
      </c>
      <c r="S169" s="141"/>
      <c r="T169" s="57"/>
      <c r="U169" s="14">
        <f t="shared" si="50"/>
        <v>0</v>
      </c>
      <c r="V169" s="136"/>
      <c r="W169" s="81"/>
      <c r="X169" s="37">
        <f t="shared" si="51"/>
        <v>0</v>
      </c>
      <c r="Y169" s="141"/>
      <c r="Z169" s="57"/>
      <c r="AA169" s="14">
        <f t="shared" si="52"/>
        <v>0</v>
      </c>
      <c r="AB169" s="166"/>
      <c r="AC169" s="179"/>
      <c r="AD169" s="37">
        <f t="shared" si="53"/>
        <v>0</v>
      </c>
      <c r="AE169" s="141"/>
      <c r="AF169" s="34"/>
      <c r="AG169" s="14">
        <f t="shared" si="54"/>
        <v>0</v>
      </c>
      <c r="AH169" s="148"/>
      <c r="AI169" s="48"/>
      <c r="AJ169" s="120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0</v>
      </c>
    </row>
    <row r="170" spans="1:36" ht="12.75">
      <c r="A170" s="84">
        <v>49</v>
      </c>
      <c r="B170" s="212" t="s">
        <v>182</v>
      </c>
      <c r="C170" s="212" t="s">
        <v>154</v>
      </c>
      <c r="D170" s="56">
        <f t="shared" si="44"/>
        <v>0</v>
      </c>
      <c r="E170" s="81"/>
      <c r="F170" s="37">
        <f t="shared" si="45"/>
        <v>0</v>
      </c>
      <c r="G170" s="128"/>
      <c r="H170" s="57"/>
      <c r="I170" s="14">
        <f t="shared" si="46"/>
        <v>0</v>
      </c>
      <c r="J170" s="136"/>
      <c r="K170" s="81"/>
      <c r="L170" s="37">
        <f t="shared" si="47"/>
        <v>0</v>
      </c>
      <c r="M170" s="128"/>
      <c r="N170" s="58"/>
      <c r="O170" s="14">
        <f t="shared" si="48"/>
        <v>0</v>
      </c>
      <c r="P170" s="137"/>
      <c r="Q170" s="81"/>
      <c r="R170" s="37">
        <f t="shared" si="49"/>
        <v>0</v>
      </c>
      <c r="S170" s="141"/>
      <c r="T170" s="57"/>
      <c r="U170" s="14">
        <f t="shared" si="50"/>
        <v>0</v>
      </c>
      <c r="V170" s="136"/>
      <c r="W170" s="81"/>
      <c r="X170" s="37">
        <f t="shared" si="51"/>
        <v>0</v>
      </c>
      <c r="Y170" s="141"/>
      <c r="Z170" s="57"/>
      <c r="AA170" s="14">
        <f t="shared" si="52"/>
        <v>0</v>
      </c>
      <c r="AB170" s="166"/>
      <c r="AC170" s="179"/>
      <c r="AD170" s="37">
        <f t="shared" si="53"/>
        <v>0</v>
      </c>
      <c r="AE170" s="141"/>
      <c r="AF170" s="34"/>
      <c r="AG170" s="14">
        <f t="shared" si="54"/>
        <v>0</v>
      </c>
      <c r="AH170" s="150"/>
      <c r="AI170" s="51"/>
      <c r="AJ170" s="120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0</v>
      </c>
    </row>
    <row r="171" spans="1:36" ht="12.75">
      <c r="A171" s="73">
        <v>50</v>
      </c>
      <c r="B171" s="213" t="s">
        <v>46</v>
      </c>
      <c r="C171" s="213" t="s">
        <v>3</v>
      </c>
      <c r="D171" s="56">
        <f t="shared" si="44"/>
        <v>0</v>
      </c>
      <c r="E171" s="81"/>
      <c r="F171" s="37">
        <f t="shared" si="45"/>
        <v>0</v>
      </c>
      <c r="G171" s="128"/>
      <c r="H171" s="57"/>
      <c r="I171" s="14">
        <f t="shared" si="46"/>
        <v>0</v>
      </c>
      <c r="J171" s="136"/>
      <c r="K171" s="81"/>
      <c r="L171" s="37">
        <f t="shared" si="47"/>
        <v>0</v>
      </c>
      <c r="M171" s="128"/>
      <c r="N171" s="58"/>
      <c r="O171" s="14">
        <f t="shared" si="48"/>
        <v>0</v>
      </c>
      <c r="P171" s="137"/>
      <c r="Q171" s="81"/>
      <c r="R171" s="37">
        <f t="shared" si="49"/>
        <v>0</v>
      </c>
      <c r="S171" s="141"/>
      <c r="T171" s="57"/>
      <c r="U171" s="14">
        <f t="shared" si="50"/>
        <v>0</v>
      </c>
      <c r="V171" s="136"/>
      <c r="W171" s="81"/>
      <c r="X171" s="37">
        <f t="shared" si="51"/>
        <v>0</v>
      </c>
      <c r="Y171" s="141"/>
      <c r="Z171" s="57"/>
      <c r="AA171" s="14">
        <f t="shared" si="52"/>
        <v>0</v>
      </c>
      <c r="AB171" s="166"/>
      <c r="AC171" s="179"/>
      <c r="AD171" s="37">
        <f t="shared" si="53"/>
        <v>0</v>
      </c>
      <c r="AE171" s="141"/>
      <c r="AF171" s="34"/>
      <c r="AG171" s="14">
        <f t="shared" si="54"/>
        <v>0</v>
      </c>
      <c r="AH171" s="150"/>
      <c r="AI171" s="33"/>
      <c r="AJ171" s="120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</row>
    <row r="172" spans="1:36" ht="12.75">
      <c r="A172" s="73">
        <v>51</v>
      </c>
      <c r="B172" s="213" t="s">
        <v>99</v>
      </c>
      <c r="C172" s="213" t="s">
        <v>5</v>
      </c>
      <c r="D172" s="56">
        <f t="shared" si="44"/>
        <v>0</v>
      </c>
      <c r="E172" s="81"/>
      <c r="F172" s="37">
        <f t="shared" si="45"/>
        <v>0</v>
      </c>
      <c r="G172" s="128"/>
      <c r="H172" s="57"/>
      <c r="I172" s="14">
        <f t="shared" si="46"/>
        <v>0</v>
      </c>
      <c r="J172" s="136"/>
      <c r="K172" s="81"/>
      <c r="L172" s="37">
        <f t="shared" si="47"/>
        <v>0</v>
      </c>
      <c r="M172" s="128"/>
      <c r="N172" s="58"/>
      <c r="O172" s="14">
        <f t="shared" si="48"/>
        <v>0</v>
      </c>
      <c r="P172" s="137"/>
      <c r="Q172" s="81"/>
      <c r="R172" s="37">
        <f t="shared" si="49"/>
        <v>0</v>
      </c>
      <c r="S172" s="141"/>
      <c r="T172" s="57"/>
      <c r="U172" s="14">
        <f t="shared" si="50"/>
        <v>0</v>
      </c>
      <c r="V172" s="136"/>
      <c r="W172" s="81"/>
      <c r="X172" s="37">
        <f t="shared" si="51"/>
        <v>0</v>
      </c>
      <c r="Y172" s="141"/>
      <c r="Z172" s="57"/>
      <c r="AA172" s="14">
        <f t="shared" si="52"/>
        <v>0</v>
      </c>
      <c r="AB172" s="166"/>
      <c r="AC172" s="179"/>
      <c r="AD172" s="37">
        <f t="shared" si="53"/>
        <v>0</v>
      </c>
      <c r="AE172" s="141"/>
      <c r="AF172" s="34"/>
      <c r="AG172" s="14">
        <f t="shared" si="54"/>
        <v>0</v>
      </c>
      <c r="AH172" s="148"/>
      <c r="AI172" s="48"/>
      <c r="AJ172" s="120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</row>
    <row r="173" spans="1:36" ht="12.75">
      <c r="A173" s="84">
        <v>52</v>
      </c>
      <c r="B173" s="213" t="s">
        <v>22</v>
      </c>
      <c r="C173" s="213" t="s">
        <v>21</v>
      </c>
      <c r="D173" s="56">
        <f t="shared" si="44"/>
        <v>0</v>
      </c>
      <c r="E173" s="81"/>
      <c r="F173" s="37">
        <f t="shared" si="45"/>
        <v>0</v>
      </c>
      <c r="G173" s="128"/>
      <c r="H173" s="57"/>
      <c r="I173" s="14">
        <f t="shared" si="46"/>
        <v>0</v>
      </c>
      <c r="J173" s="136"/>
      <c r="K173" s="81"/>
      <c r="L173" s="37">
        <f t="shared" si="47"/>
        <v>0</v>
      </c>
      <c r="M173" s="128"/>
      <c r="N173" s="58"/>
      <c r="O173" s="14">
        <f t="shared" si="48"/>
        <v>0</v>
      </c>
      <c r="P173" s="137"/>
      <c r="Q173" s="81"/>
      <c r="R173" s="37">
        <f t="shared" si="49"/>
        <v>0</v>
      </c>
      <c r="S173" s="141"/>
      <c r="T173" s="57"/>
      <c r="U173" s="14">
        <f t="shared" si="50"/>
        <v>0</v>
      </c>
      <c r="V173" s="136"/>
      <c r="W173" s="81"/>
      <c r="X173" s="37">
        <f t="shared" si="51"/>
        <v>0</v>
      </c>
      <c r="Y173" s="141"/>
      <c r="Z173" s="57"/>
      <c r="AA173" s="14">
        <f t="shared" si="52"/>
        <v>0</v>
      </c>
      <c r="AB173" s="166"/>
      <c r="AC173" s="179"/>
      <c r="AD173" s="37">
        <f t="shared" si="53"/>
        <v>0</v>
      </c>
      <c r="AE173" s="141"/>
      <c r="AF173" s="34"/>
      <c r="AG173" s="14">
        <f t="shared" si="54"/>
        <v>0</v>
      </c>
      <c r="AH173" s="148"/>
      <c r="AI173" s="51"/>
      <c r="AJ173" s="120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6" ht="12.75">
      <c r="A174" s="84">
        <v>53</v>
      </c>
      <c r="B174" s="213" t="s">
        <v>183</v>
      </c>
      <c r="C174" s="213" t="s">
        <v>180</v>
      </c>
      <c r="D174" s="56">
        <f t="shared" si="44"/>
        <v>0</v>
      </c>
      <c r="E174" s="81"/>
      <c r="F174" s="37">
        <f t="shared" si="45"/>
        <v>0</v>
      </c>
      <c r="G174" s="128"/>
      <c r="H174" s="57"/>
      <c r="I174" s="14">
        <f t="shared" si="46"/>
        <v>0</v>
      </c>
      <c r="J174" s="136"/>
      <c r="K174" s="81"/>
      <c r="L174" s="37">
        <f t="shared" si="47"/>
        <v>0</v>
      </c>
      <c r="M174" s="128"/>
      <c r="N174" s="58"/>
      <c r="O174" s="14">
        <f t="shared" si="48"/>
        <v>0</v>
      </c>
      <c r="P174" s="137"/>
      <c r="Q174" s="81"/>
      <c r="R174" s="37">
        <f t="shared" si="49"/>
        <v>0</v>
      </c>
      <c r="S174" s="141"/>
      <c r="T174" s="57"/>
      <c r="U174" s="14">
        <f t="shared" si="50"/>
        <v>0</v>
      </c>
      <c r="V174" s="136"/>
      <c r="W174" s="81"/>
      <c r="X174" s="37">
        <f t="shared" si="51"/>
        <v>0</v>
      </c>
      <c r="Y174" s="141"/>
      <c r="Z174" s="57"/>
      <c r="AA174" s="14">
        <f t="shared" si="52"/>
        <v>0</v>
      </c>
      <c r="AB174" s="166"/>
      <c r="AC174" s="179"/>
      <c r="AD174" s="37">
        <f t="shared" si="53"/>
        <v>0</v>
      </c>
      <c r="AE174" s="141"/>
      <c r="AF174" s="34"/>
      <c r="AG174" s="14">
        <f t="shared" si="54"/>
        <v>0</v>
      </c>
      <c r="AH174" s="136"/>
      <c r="AI174" s="29"/>
      <c r="AJ174" s="120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</row>
    <row r="175" spans="1:36" ht="12.75">
      <c r="A175" s="73">
        <v>54</v>
      </c>
      <c r="B175" s="213" t="s">
        <v>57</v>
      </c>
      <c r="C175" s="213" t="s">
        <v>21</v>
      </c>
      <c r="D175" s="56">
        <f t="shared" si="44"/>
        <v>0</v>
      </c>
      <c r="E175" s="81"/>
      <c r="F175" s="37">
        <f t="shared" si="45"/>
        <v>0</v>
      </c>
      <c r="G175" s="128"/>
      <c r="H175" s="57"/>
      <c r="I175" s="14">
        <f t="shared" si="46"/>
        <v>0</v>
      </c>
      <c r="J175" s="136"/>
      <c r="K175" s="81"/>
      <c r="L175" s="37">
        <f t="shared" si="47"/>
        <v>0</v>
      </c>
      <c r="M175" s="128"/>
      <c r="N175" s="58"/>
      <c r="O175" s="14">
        <f t="shared" si="48"/>
        <v>0</v>
      </c>
      <c r="P175" s="137"/>
      <c r="Q175" s="81"/>
      <c r="R175" s="37">
        <f t="shared" si="49"/>
        <v>0</v>
      </c>
      <c r="S175" s="141"/>
      <c r="T175" s="57"/>
      <c r="U175" s="14">
        <f t="shared" si="50"/>
        <v>0</v>
      </c>
      <c r="V175" s="136"/>
      <c r="W175" s="81"/>
      <c r="X175" s="37">
        <f t="shared" si="51"/>
        <v>0</v>
      </c>
      <c r="Y175" s="141"/>
      <c r="Z175" s="57"/>
      <c r="AA175" s="14">
        <f t="shared" si="52"/>
        <v>0</v>
      </c>
      <c r="AB175" s="166"/>
      <c r="AC175" s="179"/>
      <c r="AD175" s="37">
        <f t="shared" si="53"/>
        <v>0</v>
      </c>
      <c r="AE175" s="141"/>
      <c r="AF175" s="34"/>
      <c r="AG175" s="14">
        <f t="shared" si="54"/>
        <v>0</v>
      </c>
      <c r="AH175" s="184"/>
      <c r="AI175" s="84"/>
      <c r="AJ175" s="120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</row>
    <row r="176" spans="1:36" ht="12.75">
      <c r="A176" s="73">
        <v>55</v>
      </c>
      <c r="B176" s="213" t="s">
        <v>76</v>
      </c>
      <c r="C176" s="213" t="s">
        <v>82</v>
      </c>
      <c r="D176" s="56">
        <f t="shared" si="44"/>
        <v>0</v>
      </c>
      <c r="E176" s="81"/>
      <c r="F176" s="37">
        <f t="shared" si="45"/>
        <v>0</v>
      </c>
      <c r="G176" s="128"/>
      <c r="H176" s="57"/>
      <c r="I176" s="14">
        <f t="shared" si="46"/>
        <v>0</v>
      </c>
      <c r="J176" s="136"/>
      <c r="K176" s="81"/>
      <c r="L176" s="37">
        <f t="shared" si="47"/>
        <v>0</v>
      </c>
      <c r="M176" s="128"/>
      <c r="N176" s="58"/>
      <c r="O176" s="14">
        <f t="shared" si="48"/>
        <v>0</v>
      </c>
      <c r="P176" s="137"/>
      <c r="Q176" s="81"/>
      <c r="R176" s="37">
        <f t="shared" si="49"/>
        <v>0</v>
      </c>
      <c r="S176" s="141"/>
      <c r="T176" s="57"/>
      <c r="U176" s="14">
        <f t="shared" si="50"/>
        <v>0</v>
      </c>
      <c r="V176" s="136"/>
      <c r="W176" s="81"/>
      <c r="X176" s="37">
        <f t="shared" si="51"/>
        <v>0</v>
      </c>
      <c r="Y176" s="141"/>
      <c r="Z176" s="57"/>
      <c r="AA176" s="14">
        <f t="shared" si="52"/>
        <v>0</v>
      </c>
      <c r="AB176" s="166"/>
      <c r="AC176" s="179"/>
      <c r="AD176" s="37">
        <f t="shared" si="53"/>
        <v>0</v>
      </c>
      <c r="AE176" s="141"/>
      <c r="AF176" s="34"/>
      <c r="AG176" s="14">
        <f t="shared" si="54"/>
        <v>0</v>
      </c>
      <c r="AH176" s="148"/>
      <c r="AI176" s="51"/>
      <c r="AJ176" s="120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</row>
    <row r="177" spans="1:36" ht="12.75">
      <c r="A177" s="84">
        <v>56</v>
      </c>
      <c r="B177" s="212" t="s">
        <v>81</v>
      </c>
      <c r="C177" s="212" t="s">
        <v>21</v>
      </c>
      <c r="D177" s="56">
        <f t="shared" si="44"/>
        <v>0</v>
      </c>
      <c r="E177" s="81"/>
      <c r="F177" s="37">
        <f t="shared" si="45"/>
        <v>0</v>
      </c>
      <c r="G177" s="128"/>
      <c r="H177" s="57"/>
      <c r="I177" s="14">
        <f t="shared" si="46"/>
        <v>0</v>
      </c>
      <c r="J177" s="136"/>
      <c r="K177" s="81"/>
      <c r="L177" s="37">
        <f t="shared" si="47"/>
        <v>0</v>
      </c>
      <c r="M177" s="128"/>
      <c r="N177" s="58"/>
      <c r="O177" s="14">
        <f t="shared" si="48"/>
        <v>0</v>
      </c>
      <c r="P177" s="137"/>
      <c r="Q177" s="81"/>
      <c r="R177" s="37">
        <f t="shared" si="49"/>
        <v>0</v>
      </c>
      <c r="S177" s="141"/>
      <c r="T177" s="57"/>
      <c r="U177" s="14">
        <f t="shared" si="50"/>
        <v>0</v>
      </c>
      <c r="V177" s="136"/>
      <c r="W177" s="81"/>
      <c r="X177" s="37">
        <f t="shared" si="51"/>
        <v>0</v>
      </c>
      <c r="Y177" s="141"/>
      <c r="Z177" s="57"/>
      <c r="AA177" s="14">
        <f t="shared" si="52"/>
        <v>0</v>
      </c>
      <c r="AB177" s="166"/>
      <c r="AC177" s="179"/>
      <c r="AD177" s="37">
        <f t="shared" si="53"/>
        <v>0</v>
      </c>
      <c r="AE177" s="141"/>
      <c r="AF177" s="34"/>
      <c r="AG177" s="14">
        <f t="shared" si="54"/>
        <v>0</v>
      </c>
      <c r="AH177" s="150"/>
      <c r="AI177" s="33"/>
      <c r="AJ177" s="120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84">
        <v>57</v>
      </c>
      <c r="B178" s="213" t="s">
        <v>63</v>
      </c>
      <c r="C178" s="213" t="s">
        <v>5</v>
      </c>
      <c r="D178" s="56">
        <f t="shared" si="44"/>
        <v>0</v>
      </c>
      <c r="E178" s="81"/>
      <c r="F178" s="37">
        <f t="shared" si="45"/>
        <v>0</v>
      </c>
      <c r="G178" s="128"/>
      <c r="H178" s="57"/>
      <c r="I178" s="14">
        <f t="shared" si="46"/>
        <v>0</v>
      </c>
      <c r="J178" s="136"/>
      <c r="K178" s="81"/>
      <c r="L178" s="37">
        <f t="shared" si="47"/>
        <v>0</v>
      </c>
      <c r="M178" s="128"/>
      <c r="N178" s="58"/>
      <c r="O178" s="14">
        <f t="shared" si="48"/>
        <v>0</v>
      </c>
      <c r="P178" s="137"/>
      <c r="Q178" s="81"/>
      <c r="R178" s="37">
        <f t="shared" si="49"/>
        <v>0</v>
      </c>
      <c r="S178" s="141"/>
      <c r="T178" s="57"/>
      <c r="U178" s="14">
        <f t="shared" si="50"/>
        <v>0</v>
      </c>
      <c r="V178" s="136"/>
      <c r="W178" s="81"/>
      <c r="X178" s="37">
        <f t="shared" si="51"/>
        <v>0</v>
      </c>
      <c r="Y178" s="141"/>
      <c r="Z178" s="57"/>
      <c r="AA178" s="14">
        <f t="shared" si="52"/>
        <v>0</v>
      </c>
      <c r="AB178" s="166"/>
      <c r="AC178" s="179"/>
      <c r="AD178" s="37">
        <f t="shared" si="53"/>
        <v>0</v>
      </c>
      <c r="AE178" s="141"/>
      <c r="AF178" s="34"/>
      <c r="AG178" s="14">
        <f t="shared" si="54"/>
        <v>0</v>
      </c>
      <c r="AH178" s="186"/>
      <c r="AI178" s="51"/>
      <c r="AJ178" s="120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73">
        <v>58</v>
      </c>
      <c r="B179" s="212" t="s">
        <v>126</v>
      </c>
      <c r="C179" s="212" t="s">
        <v>3</v>
      </c>
      <c r="D179" s="56">
        <f t="shared" si="44"/>
        <v>0</v>
      </c>
      <c r="E179" s="81"/>
      <c r="F179" s="37">
        <f t="shared" si="45"/>
        <v>0</v>
      </c>
      <c r="G179" s="128"/>
      <c r="H179" s="57"/>
      <c r="I179" s="14">
        <f t="shared" si="46"/>
        <v>0</v>
      </c>
      <c r="J179" s="136"/>
      <c r="K179" s="81"/>
      <c r="L179" s="37">
        <f t="shared" si="47"/>
        <v>0</v>
      </c>
      <c r="M179" s="128"/>
      <c r="N179" s="58"/>
      <c r="O179" s="14">
        <f t="shared" si="48"/>
        <v>0</v>
      </c>
      <c r="P179" s="137"/>
      <c r="Q179" s="81"/>
      <c r="R179" s="37">
        <f t="shared" si="49"/>
        <v>0</v>
      </c>
      <c r="S179" s="141"/>
      <c r="T179" s="57"/>
      <c r="U179" s="14">
        <f t="shared" si="50"/>
        <v>0</v>
      </c>
      <c r="V179" s="136"/>
      <c r="W179" s="81"/>
      <c r="X179" s="37">
        <f t="shared" si="51"/>
        <v>0</v>
      </c>
      <c r="Y179" s="141"/>
      <c r="Z179" s="57"/>
      <c r="AA179" s="14">
        <f t="shared" si="52"/>
        <v>0</v>
      </c>
      <c r="AB179" s="166"/>
      <c r="AC179" s="179"/>
      <c r="AD179" s="37">
        <f t="shared" si="53"/>
        <v>0</v>
      </c>
      <c r="AE179" s="141"/>
      <c r="AF179" s="34"/>
      <c r="AG179" s="14">
        <f t="shared" si="54"/>
        <v>0</v>
      </c>
      <c r="AH179" s="136"/>
      <c r="AI179" s="29"/>
      <c r="AJ179" s="120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73">
        <v>59</v>
      </c>
      <c r="B180" s="212" t="s">
        <v>156</v>
      </c>
      <c r="C180" s="212" t="s">
        <v>154</v>
      </c>
      <c r="D180" s="56">
        <f t="shared" si="44"/>
        <v>0</v>
      </c>
      <c r="E180" s="81"/>
      <c r="F180" s="37">
        <f t="shared" si="45"/>
        <v>0</v>
      </c>
      <c r="G180" s="128"/>
      <c r="H180" s="57"/>
      <c r="I180" s="14">
        <f t="shared" si="46"/>
        <v>0</v>
      </c>
      <c r="J180" s="136"/>
      <c r="K180" s="81"/>
      <c r="L180" s="37">
        <f t="shared" si="47"/>
        <v>0</v>
      </c>
      <c r="M180" s="128"/>
      <c r="N180" s="58"/>
      <c r="O180" s="14">
        <f t="shared" si="48"/>
        <v>0</v>
      </c>
      <c r="P180" s="137"/>
      <c r="Q180" s="81"/>
      <c r="R180" s="37">
        <f t="shared" si="49"/>
        <v>0</v>
      </c>
      <c r="S180" s="141"/>
      <c r="T180" s="57"/>
      <c r="U180" s="14">
        <f t="shared" si="50"/>
        <v>0</v>
      </c>
      <c r="V180" s="136"/>
      <c r="W180" s="81"/>
      <c r="X180" s="37">
        <f t="shared" si="51"/>
        <v>0</v>
      </c>
      <c r="Y180" s="141"/>
      <c r="Z180" s="57"/>
      <c r="AA180" s="14">
        <f t="shared" si="52"/>
        <v>0</v>
      </c>
      <c r="AB180" s="166"/>
      <c r="AC180" s="179"/>
      <c r="AD180" s="37">
        <f t="shared" si="53"/>
        <v>0</v>
      </c>
      <c r="AE180" s="141"/>
      <c r="AF180" s="34"/>
      <c r="AG180" s="14">
        <f t="shared" si="54"/>
        <v>0</v>
      </c>
      <c r="AH180" s="148"/>
      <c r="AI180" s="51"/>
      <c r="AJ180" s="120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84">
        <v>60</v>
      </c>
      <c r="B181" s="212" t="s">
        <v>189</v>
      </c>
      <c r="C181" s="212" t="s">
        <v>3</v>
      </c>
      <c r="D181" s="56">
        <f t="shared" si="44"/>
        <v>0</v>
      </c>
      <c r="E181" s="81"/>
      <c r="F181" s="37">
        <f t="shared" si="45"/>
        <v>0</v>
      </c>
      <c r="G181" s="128"/>
      <c r="H181" s="57"/>
      <c r="I181" s="14">
        <f t="shared" si="46"/>
        <v>0</v>
      </c>
      <c r="J181" s="136"/>
      <c r="K181" s="81"/>
      <c r="L181" s="37">
        <f t="shared" si="47"/>
        <v>0</v>
      </c>
      <c r="M181" s="128"/>
      <c r="N181" s="58"/>
      <c r="O181" s="14">
        <f t="shared" si="48"/>
        <v>0</v>
      </c>
      <c r="P181" s="137"/>
      <c r="Q181" s="81"/>
      <c r="R181" s="37">
        <f t="shared" si="49"/>
        <v>0</v>
      </c>
      <c r="S181" s="141"/>
      <c r="T181" s="57"/>
      <c r="U181" s="14">
        <f t="shared" si="50"/>
        <v>0</v>
      </c>
      <c r="V181" s="136"/>
      <c r="W181" s="81"/>
      <c r="X181" s="37">
        <f t="shared" si="51"/>
        <v>0</v>
      </c>
      <c r="Y181" s="141"/>
      <c r="Z181" s="57"/>
      <c r="AA181" s="14">
        <f t="shared" si="52"/>
        <v>0</v>
      </c>
      <c r="AB181" s="166"/>
      <c r="AC181" s="179"/>
      <c r="AD181" s="37">
        <f t="shared" si="53"/>
        <v>0</v>
      </c>
      <c r="AE181" s="141"/>
      <c r="AF181" s="34"/>
      <c r="AG181" s="14">
        <f t="shared" si="54"/>
        <v>0</v>
      </c>
      <c r="AH181" s="136"/>
      <c r="AI181" s="29"/>
      <c r="AJ181" s="120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9" s="93" customFormat="1" ht="12.75">
      <c r="A182" s="84">
        <v>61</v>
      </c>
      <c r="B182" s="217" t="s">
        <v>161</v>
      </c>
      <c r="C182" s="213" t="s">
        <v>60</v>
      </c>
      <c r="D182" s="56">
        <f t="shared" si="44"/>
        <v>0</v>
      </c>
      <c r="E182" s="81"/>
      <c r="F182" s="37">
        <f t="shared" si="45"/>
        <v>0</v>
      </c>
      <c r="G182" s="128"/>
      <c r="H182" s="57"/>
      <c r="I182" s="14">
        <f t="shared" si="46"/>
        <v>0</v>
      </c>
      <c r="J182" s="136"/>
      <c r="K182" s="81"/>
      <c r="L182" s="37">
        <f t="shared" si="47"/>
        <v>0</v>
      </c>
      <c r="M182" s="128"/>
      <c r="N182" s="58"/>
      <c r="O182" s="14">
        <f t="shared" si="48"/>
        <v>0</v>
      </c>
      <c r="P182" s="137"/>
      <c r="Q182" s="81"/>
      <c r="R182" s="37">
        <f t="shared" si="49"/>
        <v>0</v>
      </c>
      <c r="S182" s="141"/>
      <c r="T182" s="57"/>
      <c r="U182" s="14">
        <f t="shared" si="50"/>
        <v>0</v>
      </c>
      <c r="V182" s="136"/>
      <c r="W182" s="81"/>
      <c r="X182" s="37">
        <f t="shared" si="51"/>
        <v>0</v>
      </c>
      <c r="Y182" s="141"/>
      <c r="Z182" s="57"/>
      <c r="AA182" s="14">
        <f t="shared" si="52"/>
        <v>0</v>
      </c>
      <c r="AB182" s="166"/>
      <c r="AC182" s="179"/>
      <c r="AD182" s="37">
        <f t="shared" si="53"/>
        <v>0</v>
      </c>
      <c r="AE182" s="141"/>
      <c r="AF182" s="34"/>
      <c r="AG182" s="14">
        <f t="shared" si="54"/>
        <v>0</v>
      </c>
      <c r="AH182" s="150"/>
      <c r="AI182" s="51"/>
      <c r="AJ182" s="120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  <c r="AM182"/>
    </row>
    <row r="183" spans="1:36" ht="12.75">
      <c r="A183" s="73">
        <v>62</v>
      </c>
      <c r="B183" s="213" t="s">
        <v>179</v>
      </c>
      <c r="C183" s="213" t="s">
        <v>180</v>
      </c>
      <c r="D183" s="56">
        <f t="shared" si="44"/>
        <v>0</v>
      </c>
      <c r="E183" s="87"/>
      <c r="F183" s="37">
        <f t="shared" si="45"/>
        <v>0</v>
      </c>
      <c r="G183" s="129"/>
      <c r="H183" s="57"/>
      <c r="I183" s="14">
        <f t="shared" si="46"/>
        <v>0</v>
      </c>
      <c r="J183" s="136"/>
      <c r="K183" s="81"/>
      <c r="L183" s="37">
        <f t="shared" si="47"/>
        <v>0</v>
      </c>
      <c r="M183" s="128"/>
      <c r="N183" s="58"/>
      <c r="O183" s="14">
        <f t="shared" si="48"/>
        <v>0</v>
      </c>
      <c r="P183" s="137"/>
      <c r="Q183" s="81"/>
      <c r="R183" s="37">
        <f t="shared" si="49"/>
        <v>0</v>
      </c>
      <c r="S183" s="141"/>
      <c r="T183" s="57"/>
      <c r="U183" s="14">
        <f t="shared" si="50"/>
        <v>0</v>
      </c>
      <c r="V183" s="136"/>
      <c r="W183" s="81"/>
      <c r="X183" s="37">
        <f t="shared" si="51"/>
        <v>0</v>
      </c>
      <c r="Y183" s="141"/>
      <c r="Z183" s="57"/>
      <c r="AA183" s="14">
        <f t="shared" si="52"/>
        <v>0</v>
      </c>
      <c r="AB183" s="166"/>
      <c r="AC183" s="179"/>
      <c r="AD183" s="37">
        <f t="shared" si="53"/>
        <v>0</v>
      </c>
      <c r="AE183" s="141"/>
      <c r="AF183" s="34"/>
      <c r="AG183" s="14">
        <f t="shared" si="54"/>
        <v>0</v>
      </c>
      <c r="AH183" s="136"/>
      <c r="AI183" s="29"/>
      <c r="AJ183" s="120">
        <f>IF(COUNT(F183,I183,L183,O183,R183,U183,X183,AA183,AD183,AG183)&gt;4,LARGE((F183,I183,L183,O183,R183,U183,X183,AA183,AD183,AG183),1)+LARGE((F183,I183,L183,O183,R183,U183,X183,AA183,AD183,AG183),2)+LARGE((F183,I183,L183,O183,R183,U183,X183,AA183,AD183,AG183),3)+LARGE((F183,I183,L183,O183,R183,U183,X183,AA183,AD183,AG183),4)+LARGE((F183,I183,L183,O183,R183,U183,X183,AA183,AD183,AG183),5),SUM(F183,I183,L183,O183,R183,U183,X183,AA183,AD183,AG183))</f>
        <v>0</v>
      </c>
    </row>
    <row r="184" spans="1:36" ht="12.75">
      <c r="A184" s="73">
        <v>63</v>
      </c>
      <c r="B184" s="217" t="s">
        <v>37</v>
      </c>
      <c r="C184" s="212" t="s">
        <v>15</v>
      </c>
      <c r="D184" s="56">
        <f t="shared" si="44"/>
        <v>0</v>
      </c>
      <c r="E184" s="81"/>
      <c r="F184" s="37">
        <f t="shared" si="45"/>
        <v>0</v>
      </c>
      <c r="G184" s="128"/>
      <c r="H184" s="57"/>
      <c r="I184" s="14">
        <f t="shared" si="46"/>
        <v>0</v>
      </c>
      <c r="J184" s="136"/>
      <c r="K184" s="81"/>
      <c r="L184" s="37">
        <f t="shared" si="47"/>
        <v>0</v>
      </c>
      <c r="M184" s="128"/>
      <c r="N184" s="58"/>
      <c r="O184" s="14">
        <f t="shared" si="48"/>
        <v>0</v>
      </c>
      <c r="P184" s="137"/>
      <c r="Q184" s="81"/>
      <c r="R184" s="37">
        <f t="shared" si="49"/>
        <v>0</v>
      </c>
      <c r="S184" s="141"/>
      <c r="T184" s="57"/>
      <c r="U184" s="14">
        <f t="shared" si="50"/>
        <v>0</v>
      </c>
      <c r="V184" s="136"/>
      <c r="W184" s="81"/>
      <c r="X184" s="37">
        <f t="shared" si="51"/>
        <v>0</v>
      </c>
      <c r="Y184" s="141"/>
      <c r="Z184" s="57"/>
      <c r="AA184" s="14">
        <f t="shared" si="52"/>
        <v>0</v>
      </c>
      <c r="AB184" s="166"/>
      <c r="AC184" s="179"/>
      <c r="AD184" s="37">
        <f t="shared" si="53"/>
        <v>0</v>
      </c>
      <c r="AE184" s="141"/>
      <c r="AF184" s="34"/>
      <c r="AG184" s="14">
        <f t="shared" si="54"/>
        <v>0</v>
      </c>
      <c r="AH184" s="148"/>
      <c r="AI184" s="51"/>
      <c r="AJ184" s="120">
        <f>IF(COUNT(F184,I184,L184,O184,R184,U184,X184,AA184,AD184,AG184)&gt;4,LARGE((F184,I184,L184,O184,R184,U184,X184,AA184,AD184,AG184),1)+LARGE((F184,I184,L184,O184,R184,U184,X184,AA184,AD184,AG184),2)+LARGE((F184,I184,L184,O184,R184,U184,X184,AA184,AD184,AG184),3)+LARGE((F184,I184,L184,O184,R184,U184,X184,AA184,AD184,AG184),4)+LARGE((F184,I184,L184,O184,R184,U184,X184,AA184,AD184,AG184),5),SUM(F184,I184,L184,O184,R184,U184,X184,AA184,AD184,AG184))</f>
        <v>0</v>
      </c>
    </row>
    <row r="185" spans="1:36" ht="12.75">
      <c r="A185" s="84">
        <v>64</v>
      </c>
      <c r="B185" s="213" t="s">
        <v>102</v>
      </c>
      <c r="C185" s="213" t="s">
        <v>103</v>
      </c>
      <c r="D185" s="56">
        <f t="shared" si="44"/>
        <v>0</v>
      </c>
      <c r="E185" s="87"/>
      <c r="F185" s="37">
        <f t="shared" si="45"/>
        <v>0</v>
      </c>
      <c r="G185" s="129"/>
      <c r="H185" s="57"/>
      <c r="I185" s="14">
        <f t="shared" si="46"/>
        <v>0</v>
      </c>
      <c r="J185" s="136"/>
      <c r="K185" s="81"/>
      <c r="L185" s="37">
        <f t="shared" si="47"/>
        <v>0</v>
      </c>
      <c r="M185" s="128"/>
      <c r="N185" s="58"/>
      <c r="O185" s="14">
        <f t="shared" si="48"/>
        <v>0</v>
      </c>
      <c r="P185" s="137"/>
      <c r="Q185" s="81"/>
      <c r="R185" s="37">
        <f t="shared" si="49"/>
        <v>0</v>
      </c>
      <c r="S185" s="141"/>
      <c r="T185" s="57"/>
      <c r="U185" s="14">
        <f t="shared" si="50"/>
        <v>0</v>
      </c>
      <c r="V185" s="136"/>
      <c r="W185" s="81"/>
      <c r="X185" s="37">
        <f t="shared" si="51"/>
        <v>0</v>
      </c>
      <c r="Y185" s="141"/>
      <c r="Z185" s="57"/>
      <c r="AA185" s="14">
        <f t="shared" si="52"/>
        <v>0</v>
      </c>
      <c r="AB185" s="166"/>
      <c r="AC185" s="179"/>
      <c r="AD185" s="37">
        <f t="shared" si="53"/>
        <v>0</v>
      </c>
      <c r="AE185" s="141"/>
      <c r="AF185" s="34"/>
      <c r="AG185" s="14">
        <f t="shared" si="54"/>
        <v>0</v>
      </c>
      <c r="AH185" s="136"/>
      <c r="AI185" s="29"/>
      <c r="AJ185" s="120">
        <f>IF(COUNT(F185,I185,L185,O185,R185,U185,X185,AA185,AD185,AG185)&gt;4,LARGE((F185,I185,L185,O185,R185,U185,X185,AA185,AD185,AG185),1)+LARGE((F185,I185,L185,O185,R185,U185,X185,AA185,AD185,AG185),2)+LARGE((F185,I185,L185,O185,R185,U185,X185,AA185,AD185,AG185),3)+LARGE((F185,I185,L185,O185,R185,U185,X185,AA185,AD185,AG185),4)+LARGE((F185,I185,L185,O185,R185,U185,X185,AA185,AD185,AG185),5),SUM(F185,I185,L185,O185,R185,U185,X185,AA185,AD185,AG185))</f>
        <v>0</v>
      </c>
    </row>
    <row r="186" spans="1:36" ht="12.75">
      <c r="A186" s="84">
        <v>65</v>
      </c>
      <c r="B186" s="213" t="s">
        <v>45</v>
      </c>
      <c r="C186" s="213" t="s">
        <v>3</v>
      </c>
      <c r="D186" s="56">
        <f>COUNT(E186,H186,K186,N186,Q186,T186,W186,Z186,AC186,AF186)</f>
        <v>0</v>
      </c>
      <c r="E186" s="87"/>
      <c r="F186" s="37">
        <f>IF(AND(E186&lt;11,E186&gt;0),11-E186,0)</f>
        <v>0</v>
      </c>
      <c r="G186" s="129"/>
      <c r="H186" s="57"/>
      <c r="I186" s="14">
        <f>IF(AND(H186&lt;11,H186&gt;0),11-H186,0)</f>
        <v>0</v>
      </c>
      <c r="J186" s="136"/>
      <c r="K186" s="81"/>
      <c r="L186" s="37">
        <f>IF(AND(K186&lt;11,K186&gt;0),11-K186,0)</f>
        <v>0</v>
      </c>
      <c r="M186" s="128"/>
      <c r="N186" s="58"/>
      <c r="O186" s="14">
        <f>IF(AND(N186&lt;11,N186&gt;0),11-N186,0)</f>
        <v>0</v>
      </c>
      <c r="P186" s="137"/>
      <c r="Q186" s="81"/>
      <c r="R186" s="37">
        <f>IF(AND(Q186&lt;11,Q186&gt;0),11-Q186,0)</f>
        <v>0</v>
      </c>
      <c r="S186" s="141"/>
      <c r="T186" s="57"/>
      <c r="U186" s="14">
        <f>IF(AND(T186&lt;11,T186&gt;0),11-T186,0)</f>
        <v>0</v>
      </c>
      <c r="V186" s="136"/>
      <c r="W186" s="81"/>
      <c r="X186" s="37">
        <f>IF(AND(W186&lt;11,W186&gt;0),11-W186,0)</f>
        <v>0</v>
      </c>
      <c r="Y186" s="141"/>
      <c r="Z186" s="57"/>
      <c r="AA186" s="14">
        <f>IF(AND(Z186&lt;11,Z186&gt;0),11-Z186,0)</f>
        <v>0</v>
      </c>
      <c r="AB186" s="166"/>
      <c r="AC186" s="179"/>
      <c r="AD186" s="37">
        <f>IF(AND(AC186&lt;11,AC186&gt;0),11-AC186,0)</f>
        <v>0</v>
      </c>
      <c r="AE186" s="141"/>
      <c r="AF186" s="34"/>
      <c r="AG186" s="14">
        <f>IF(AND(AF186&lt;11,AF186&gt;0),11-AF186,0)</f>
        <v>0</v>
      </c>
      <c r="AH186" s="136"/>
      <c r="AI186" s="29"/>
      <c r="AJ186" s="120">
        <f>IF(COUNT(F186,I186,L186,O186,R186,U186,X186,AA186,AD186,AG186)&gt;4,LARGE((F186,I186,L186,O186,R186,U186,X186,AA186,AD186,AG186),1)+LARGE((F186,I186,L186,O186,R186,U186,X186,AA186,AD186,AG186),2)+LARGE((F186,I186,L186,O186,R186,U186,X186,AA186,AD186,AG186),3)+LARGE((F186,I186,L186,O186,R186,U186,X186,AA186,AD186,AG186),4)+LARGE((F186,I186,L186,O186,R186,U186,X186,AA186,AD186,AG186),5),SUM(F186,I186,L186,O186,R186,U186,X186,AA186,AD186,AG186))</f>
        <v>0</v>
      </c>
    </row>
    <row r="187" spans="1:36" ht="12.75">
      <c r="A187" s="73">
        <v>66</v>
      </c>
      <c r="B187" s="212" t="s">
        <v>24</v>
      </c>
      <c r="C187" s="212" t="s">
        <v>27</v>
      </c>
      <c r="D187" s="56">
        <f>COUNT(E187,H187,K187,N187,Q187,T187,W187,Z187,AC187,AF187)</f>
        <v>0</v>
      </c>
      <c r="E187" s="87"/>
      <c r="F187" s="37">
        <f>IF(AND(E187&lt;11,E187&gt;0),11-E187,0)</f>
        <v>0</v>
      </c>
      <c r="G187" s="129"/>
      <c r="H187" s="57"/>
      <c r="I187" s="14">
        <f>IF(AND(H187&lt;11,H187&gt;0),11-H187,0)</f>
        <v>0</v>
      </c>
      <c r="J187" s="136"/>
      <c r="K187" s="81"/>
      <c r="L187" s="37">
        <f>IF(AND(K187&lt;11,K187&gt;0),11-K187,0)</f>
        <v>0</v>
      </c>
      <c r="M187" s="128"/>
      <c r="N187" s="58"/>
      <c r="O187" s="14">
        <f>IF(AND(N187&lt;11,N187&gt;0),11-N187,0)</f>
        <v>0</v>
      </c>
      <c r="P187" s="137"/>
      <c r="Q187" s="81"/>
      <c r="R187" s="37">
        <f>IF(AND(Q187&lt;11,Q187&gt;0),11-Q187,0)</f>
        <v>0</v>
      </c>
      <c r="S187" s="141"/>
      <c r="T187" s="57"/>
      <c r="U187" s="14">
        <f>IF(AND(T187&lt;11,T187&gt;0),11-T187,0)</f>
        <v>0</v>
      </c>
      <c r="V187" s="136"/>
      <c r="W187" s="81"/>
      <c r="X187" s="37">
        <f>IF(AND(W187&lt;11,W187&gt;0),11-W187,0)</f>
        <v>0</v>
      </c>
      <c r="Y187" s="141"/>
      <c r="Z187" s="57"/>
      <c r="AA187" s="14">
        <f>IF(AND(Z187&lt;11,Z187&gt;0),11-Z187,0)</f>
        <v>0</v>
      </c>
      <c r="AB187" s="166"/>
      <c r="AC187" s="179"/>
      <c r="AD187" s="37">
        <f>IF(AND(AC187&lt;11,AC187&gt;0),11-AC187,0)</f>
        <v>0</v>
      </c>
      <c r="AE187" s="141"/>
      <c r="AF187" s="34"/>
      <c r="AG187" s="14">
        <f>IF(AND(AF187&lt;11,AF187&gt;0),11-AF187,0)</f>
        <v>0</v>
      </c>
      <c r="AH187" s="136"/>
      <c r="AI187" s="29"/>
      <c r="AJ187" s="120">
        <f>IF(COUNT(F187,I187,L187,O187,R187,U187,X187,AA187,AD187,AG187)&gt;4,LARGE((F187,I187,L187,O187,R187,U187,X187,AA187,AD187,AG187),1)+LARGE((F187,I187,L187,O187,R187,U187,X187,AA187,AD187,AG187),2)+LARGE((F187,I187,L187,O187,R187,U187,X187,AA187,AD187,AG187),3)+LARGE((F187,I187,L187,O187,R187,U187,X187,AA187,AD187,AG187),4)+LARGE((F187,I187,L187,O187,R187,U187,X187,AA187,AD187,AG187),5),SUM(F187,I187,L187,O187,R187,U187,X187,AA187,AD187,AG187))</f>
        <v>0</v>
      </c>
    </row>
    <row r="188" spans="1:36" ht="12.75">
      <c r="A188" s="73">
        <v>67</v>
      </c>
      <c r="B188" s="212" t="s">
        <v>175</v>
      </c>
      <c r="C188" s="212" t="s">
        <v>176</v>
      </c>
      <c r="D188" s="56">
        <f>COUNT(E188,H188,K188,N188,Q188,T188,W188,Z188,AC188,AF188)</f>
        <v>0</v>
      </c>
      <c r="E188" s="81"/>
      <c r="F188" s="37">
        <f>IF(AND(E188&lt;11,E188&gt;0),11-E188,0)</f>
        <v>0</v>
      </c>
      <c r="G188" s="128"/>
      <c r="H188" s="57"/>
      <c r="I188" s="14">
        <f>IF(AND(H188&lt;11,H188&gt;0),11-H188,0)</f>
        <v>0</v>
      </c>
      <c r="J188" s="136"/>
      <c r="K188" s="81"/>
      <c r="L188" s="37">
        <f>IF(AND(K188&lt;11,K188&gt;0),11-K188,0)</f>
        <v>0</v>
      </c>
      <c r="M188" s="128"/>
      <c r="N188" s="58"/>
      <c r="O188" s="14">
        <f>IF(AND(N188&lt;11,N188&gt;0),11-N188,0)</f>
        <v>0</v>
      </c>
      <c r="P188" s="137"/>
      <c r="Q188" s="81"/>
      <c r="R188" s="37">
        <f>IF(AND(Q188&lt;11,Q188&gt;0),11-Q188,0)</f>
        <v>0</v>
      </c>
      <c r="S188" s="141"/>
      <c r="T188" s="57"/>
      <c r="U188" s="14">
        <f>IF(AND(T188&lt;11,T188&gt;0),11-T188,0)</f>
        <v>0</v>
      </c>
      <c r="V188" s="136"/>
      <c r="W188" s="81"/>
      <c r="X188" s="37">
        <f>IF(AND(W188&lt;11,W188&gt;0),11-W188,0)</f>
        <v>0</v>
      </c>
      <c r="Y188" s="141"/>
      <c r="Z188" s="57"/>
      <c r="AA188" s="14">
        <f>IF(AND(Z188&lt;11,Z188&gt;0),11-Z188,0)</f>
        <v>0</v>
      </c>
      <c r="AB188" s="166"/>
      <c r="AC188" s="179"/>
      <c r="AD188" s="37">
        <f>IF(AND(AC188&lt;11,AC188&gt;0),11-AC188,0)</f>
        <v>0</v>
      </c>
      <c r="AE188" s="141"/>
      <c r="AF188" s="34"/>
      <c r="AG188" s="14">
        <f>IF(AND(AF188&lt;11,AF188&gt;0),11-AF188,0)</f>
        <v>0</v>
      </c>
      <c r="AH188" s="136"/>
      <c r="AI188" s="29"/>
      <c r="AJ188" s="120">
        <f>IF(COUNT(F188,I188,L188,O188,R188,U188,X188,AA188,AD188,AG188)&gt;4,LARGE((F188,I188,L188,O188,R188,U188,X188,AA188,AD188,AG188),1)+LARGE((F188,I188,L188,O188,R188,U188,X188,AA188,AD188,AG188),2)+LARGE((F188,I188,L188,O188,R188,U188,X188,AA188,AD188,AG188),3)+LARGE((F188,I188,L188,O188,R188,U188,X188,AA188,AD188,AG188),4)+LARGE((F188,I188,L188,O188,R188,U188,X188,AA188,AD188,AG188),5),SUM(F188,I188,L188,O188,R188,U188,X188,AA188,AD188,AG188))</f>
        <v>0</v>
      </c>
    </row>
    <row r="189" spans="1:36" ht="12.75">
      <c r="A189" s="84">
        <v>68</v>
      </c>
      <c r="B189" s="213" t="s">
        <v>141</v>
      </c>
      <c r="C189" s="213" t="s">
        <v>73</v>
      </c>
      <c r="D189" s="56">
        <f>COUNT(E189,H189,K189,N189,Q189,T189,W189,Z189,AC189,AF189)</f>
        <v>0</v>
      </c>
      <c r="E189" s="87"/>
      <c r="F189" s="37">
        <f>IF(AND(E189&lt;11,E189&gt;0),11-E189,0)</f>
        <v>0</v>
      </c>
      <c r="G189" s="129"/>
      <c r="H189" s="57"/>
      <c r="I189" s="14">
        <f>IF(AND(H189&lt;11,H189&gt;0),11-H189,0)</f>
        <v>0</v>
      </c>
      <c r="J189" s="136"/>
      <c r="K189" s="81"/>
      <c r="L189" s="37">
        <f>IF(AND(K189&lt;11,K189&gt;0),11-K189,0)</f>
        <v>0</v>
      </c>
      <c r="M189" s="128"/>
      <c r="N189" s="58"/>
      <c r="O189" s="14">
        <f>IF(AND(N189&lt;11,N189&gt;0),11-N189,0)</f>
        <v>0</v>
      </c>
      <c r="P189" s="137"/>
      <c r="Q189" s="81"/>
      <c r="R189" s="37">
        <f>IF(AND(Q189&lt;11,Q189&gt;0),11-Q189,0)</f>
        <v>0</v>
      </c>
      <c r="S189" s="141"/>
      <c r="T189" s="57"/>
      <c r="U189" s="14">
        <f>IF(AND(T189&lt;11,T189&gt;0),11-T189,0)</f>
        <v>0</v>
      </c>
      <c r="V189" s="136"/>
      <c r="W189" s="81"/>
      <c r="X189" s="37">
        <f>IF(AND(W189&lt;11,W189&gt;0),11-W189,0)</f>
        <v>0</v>
      </c>
      <c r="Y189" s="141"/>
      <c r="Z189" s="57"/>
      <c r="AA189" s="14">
        <f>IF(AND(Z189&lt;11,Z189&gt;0),11-Z189,0)</f>
        <v>0</v>
      </c>
      <c r="AB189" s="166"/>
      <c r="AC189" s="179"/>
      <c r="AD189" s="37">
        <f>IF(AND(AC189&lt;11,AC189&gt;0),11-AC189,0)</f>
        <v>0</v>
      </c>
      <c r="AE189" s="141"/>
      <c r="AF189" s="34"/>
      <c r="AG189" s="14">
        <f>IF(AND(AF189&lt;11,AF189&gt;0),11-AF189,0)</f>
        <v>0</v>
      </c>
      <c r="AH189" s="136"/>
      <c r="AI189" s="29"/>
      <c r="AJ189" s="120">
        <f>IF(COUNT(F189,I189,L189,O189,R189,U189,X189,AA189,AD189,AG189)&gt;4,LARGE((F189,I189,L189,O189,R189,U189,X189,AA189,AD189,AG189),1)+LARGE((F189,I189,L189,O189,R189,U189,X189,AA189,AD189,AG189),2)+LARGE((F189,I189,L189,O189,R189,U189,X189,AA189,AD189,AG189),3)+LARGE((F189,I189,L189,O189,R189,U189,X189,AA189,AD189,AG189),4)+LARGE((F189,I189,L189,O189,R189,U189,X189,AA189,AD189,AG189),5),SUM(F189,I189,L189,O189,R189,U189,X189,AA189,AD189,AG189))</f>
        <v>0</v>
      </c>
    </row>
    <row r="190" spans="1:39" s="52" customFormat="1" ht="12.75">
      <c r="A190" s="84">
        <v>69</v>
      </c>
      <c r="B190" s="188" t="s">
        <v>26</v>
      </c>
      <c r="C190" s="188" t="s">
        <v>3</v>
      </c>
      <c r="D190" s="56">
        <f>COUNT(E190,H190,K190,N190,Q190,T190,W190,Z190,AC190,AF190)</f>
        <v>0</v>
      </c>
      <c r="E190" s="81"/>
      <c r="F190" s="37">
        <f>IF(AND(E190&lt;11,E190&gt;0),11-E190,0)</f>
        <v>0</v>
      </c>
      <c r="G190" s="128"/>
      <c r="H190" s="57"/>
      <c r="I190" s="14">
        <f>IF(AND(H190&lt;11,H190&gt;0),11-H190,0)</f>
        <v>0</v>
      </c>
      <c r="J190" s="136"/>
      <c r="K190" s="81"/>
      <c r="L190" s="37">
        <f>IF(AND(K190&lt;11,K190&gt;0),11-K190,0)</f>
        <v>0</v>
      </c>
      <c r="M190" s="128"/>
      <c r="N190" s="58"/>
      <c r="O190" s="14">
        <f>IF(AND(N190&lt;11,N190&gt;0),11-N190,0)</f>
        <v>0</v>
      </c>
      <c r="P190" s="137"/>
      <c r="Q190" s="81"/>
      <c r="R190" s="37">
        <f>IF(AND(Q190&lt;11,Q190&gt;0),11-Q190,0)</f>
        <v>0</v>
      </c>
      <c r="S190" s="141"/>
      <c r="T190" s="57"/>
      <c r="U190" s="14">
        <f>IF(AND(T190&lt;11,T190&gt;0),11-T190,0)</f>
        <v>0</v>
      </c>
      <c r="V190" s="136"/>
      <c r="W190" s="81"/>
      <c r="X190" s="37">
        <f>IF(AND(W190&lt;11,W190&gt;0),11-W190,0)</f>
        <v>0</v>
      </c>
      <c r="Y190" s="141"/>
      <c r="Z190" s="57"/>
      <c r="AA190" s="14">
        <f>IF(AND(Z190&lt;11,Z190&gt;0),11-Z190,0)</f>
        <v>0</v>
      </c>
      <c r="AB190" s="166"/>
      <c r="AC190" s="179"/>
      <c r="AD190" s="37">
        <f>IF(AND(AC190&lt;11,AC190&gt;0),11-AC190,0)</f>
        <v>0</v>
      </c>
      <c r="AE190" s="141"/>
      <c r="AF190" s="34"/>
      <c r="AG190" s="14">
        <f>IF(AND(AF190&lt;11,AF190&gt;0),11-AF190,0)</f>
        <v>0</v>
      </c>
      <c r="AH190" s="148"/>
      <c r="AI190" s="48"/>
      <c r="AJ190" s="120">
        <f>IF(COUNT(F190,I190,L190,O190,R190,U190,X190,AA190,AD190,AG190)&gt;4,LARGE((F190,I190,L190,O190,R190,U190,X190,AA190,AD190,AG190),1)+LARGE((F190,I190,L190,O190,R190,U190,X190,AA190,AD190,AG190),2)+LARGE((F190,I190,L190,O190,R190,U190,X190,AA190,AD190,AG190),3)+LARGE((F190,I190,L190,O190,R190,U190,X190,AA190,AD190,AG190),4)+LARGE((F190,I190,L190,O190,R190,U190,X190,AA190,AD190,AG190),5),SUM(F190,I190,L190,O190,R190,U190,X190,AA190,AD190,AG190))</f>
        <v>0</v>
      </c>
      <c r="AM190"/>
    </row>
    <row r="191" spans="1:37" ht="12.75">
      <c r="A191" s="78"/>
      <c r="B191" s="38"/>
      <c r="C191" s="39" t="s">
        <v>42</v>
      </c>
      <c r="D191" s="59">
        <f>SUM(D122:D190)</f>
        <v>120</v>
      </c>
      <c r="E191" s="59">
        <f>COUNT(E122:E190)</f>
        <v>10</v>
      </c>
      <c r="F191" s="42">
        <f>SUM(F122:F190)</f>
        <v>55</v>
      </c>
      <c r="G191" s="131">
        <f>IF(E191&gt;10,55,E191*(10.5-E191*0.5))</f>
        <v>55</v>
      </c>
      <c r="H191" s="59">
        <f>COUNT(H122:H190)</f>
        <v>17</v>
      </c>
      <c r="I191" s="42">
        <f>SUM(I122:I190)</f>
        <v>55</v>
      </c>
      <c r="J191" s="131">
        <f>IF(H191&gt;10,55,H191*(10.5-H191*0.5))</f>
        <v>55</v>
      </c>
      <c r="K191" s="59">
        <f>COUNT(K122:K190)</f>
        <v>13</v>
      </c>
      <c r="L191" s="42">
        <f>SUM(L122:L190)</f>
        <v>55</v>
      </c>
      <c r="M191" s="131">
        <f>IF(K191&gt;10,55,K191*(10.5-K191*0.5))</f>
        <v>55</v>
      </c>
      <c r="N191" s="59">
        <f>COUNT(N122:N190)</f>
        <v>16</v>
      </c>
      <c r="O191" s="42">
        <f>SUM(O122:O190)</f>
        <v>55</v>
      </c>
      <c r="P191" s="131">
        <f>IF(N191&gt;10,55,N191*(10.5-N191*0.5))</f>
        <v>55</v>
      </c>
      <c r="Q191" s="59">
        <f>COUNT(Q122:Q190)</f>
        <v>15</v>
      </c>
      <c r="R191" s="42">
        <f>SUM(R122:R190)</f>
        <v>55</v>
      </c>
      <c r="S191" s="131">
        <f>IF(Q191&gt;10,55,Q191*(10.5-Q191*0.5))</f>
        <v>55</v>
      </c>
      <c r="T191" s="59">
        <f>COUNT(T122:T190)</f>
        <v>10</v>
      </c>
      <c r="U191" s="42">
        <f>SUM(U122:U190)</f>
        <v>55</v>
      </c>
      <c r="V191" s="131">
        <f>IF(T191&gt;10,55,T191*(10.5-T191*0.5))</f>
        <v>55</v>
      </c>
      <c r="W191" s="59">
        <f>COUNT(W122:W190)</f>
        <v>11</v>
      </c>
      <c r="X191" s="42">
        <f>SUM(X122:X190)</f>
        <v>55</v>
      </c>
      <c r="Y191" s="131">
        <f>IF(W191&gt;10,55,W191*(10.5-W191*0.5))</f>
        <v>55</v>
      </c>
      <c r="Z191" s="59">
        <f>COUNT(Z122:Z190)</f>
        <v>15</v>
      </c>
      <c r="AA191" s="42">
        <f>SUM(AA122:AA190)</f>
        <v>55</v>
      </c>
      <c r="AB191" s="131">
        <f>IF(Z191&gt;10,55,Z191*(10.5-Z191*0.5))</f>
        <v>55</v>
      </c>
      <c r="AC191" s="180">
        <f>COUNT(AC122:AC190)</f>
        <v>13</v>
      </c>
      <c r="AD191" s="42">
        <f>SUM(AD122:AD190)</f>
        <v>55</v>
      </c>
      <c r="AE191" s="131">
        <f>IF(AC191&gt;10,55,AC191*(10.5-AC191*0.5))</f>
        <v>55</v>
      </c>
      <c r="AF191" s="40">
        <f>COUNT(AF122:AF190)</f>
        <v>0</v>
      </c>
      <c r="AG191" s="42">
        <f>SUM(AG122:AG190)</f>
        <v>0</v>
      </c>
      <c r="AH191" s="131">
        <f>IF(AF191&gt;10,55,AF191*(10.5-AF191*0.5))</f>
        <v>0</v>
      </c>
      <c r="AI191" s="38"/>
      <c r="AJ191" s="103"/>
      <c r="AK191" s="119"/>
    </row>
    <row r="192" spans="2:36" ht="12.75">
      <c r="B192" s="4"/>
      <c r="C192" t="s">
        <v>187</v>
      </c>
      <c r="D192" s="199">
        <f>COUNTIF(D122:D190,"&gt;0")</f>
        <v>38</v>
      </c>
      <c r="E192" s="62"/>
      <c r="F192" s="67"/>
      <c r="G192" s="133"/>
      <c r="H192" s="62"/>
      <c r="I192" s="67"/>
      <c r="J192" s="133"/>
      <c r="K192" s="62"/>
      <c r="L192" s="67"/>
      <c r="M192" s="133"/>
      <c r="N192" s="62"/>
      <c r="O192" s="67"/>
      <c r="P192" s="133"/>
      <c r="Q192" s="62"/>
      <c r="R192" s="67"/>
      <c r="S192" s="142"/>
      <c r="T192" s="62"/>
      <c r="U192" s="67"/>
      <c r="AJ192" s="104"/>
    </row>
    <row r="193" spans="2:36" ht="12.75">
      <c r="B193" s="4"/>
      <c r="C193" s="4"/>
      <c r="D193" s="62"/>
      <c r="E193" s="62"/>
      <c r="F193" s="67"/>
      <c r="G193" s="133"/>
      <c r="H193" s="62"/>
      <c r="I193" s="67"/>
      <c r="J193" s="133"/>
      <c r="K193" s="62"/>
      <c r="L193" s="67"/>
      <c r="M193" s="133"/>
      <c r="N193" s="62"/>
      <c r="O193" s="67"/>
      <c r="P193" s="133"/>
      <c r="Q193" s="62"/>
      <c r="R193" s="67"/>
      <c r="S193" s="142"/>
      <c r="T193" s="62"/>
      <c r="U193" s="67"/>
      <c r="AJ193" s="104"/>
    </row>
    <row r="194" spans="2:36" ht="15.75">
      <c r="B194" s="4"/>
      <c r="C194" s="4"/>
      <c r="D194" s="62"/>
      <c r="E194" s="62"/>
      <c r="F194" s="67"/>
      <c r="G194" s="133"/>
      <c r="H194" s="62"/>
      <c r="I194" s="67"/>
      <c r="J194" s="133"/>
      <c r="K194" s="62"/>
      <c r="L194" s="67"/>
      <c r="M194" s="133"/>
      <c r="N194" s="62"/>
      <c r="O194" s="67"/>
      <c r="P194" s="133"/>
      <c r="Q194" s="62"/>
      <c r="R194" s="67"/>
      <c r="S194" s="142"/>
      <c r="T194" s="62"/>
      <c r="U194" s="67"/>
      <c r="V194" s="144"/>
      <c r="W194" s="105" t="s">
        <v>67</v>
      </c>
      <c r="X194" s="107"/>
      <c r="Y194" s="145"/>
      <c r="Z194" s="105"/>
      <c r="AA194" s="112"/>
      <c r="AB194" s="168"/>
      <c r="AC194" s="23"/>
      <c r="AD194" s="22"/>
      <c r="AE194" s="174"/>
      <c r="AF194" s="22"/>
      <c r="AG194" s="24"/>
      <c r="AH194" s="155"/>
      <c r="AI194" s="22"/>
      <c r="AJ194" s="104"/>
    </row>
    <row r="195" spans="2:35" ht="12.75">
      <c r="B195" s="7"/>
      <c r="V195" s="145"/>
      <c r="W195" s="106" t="s">
        <v>59</v>
      </c>
      <c r="X195" s="107"/>
      <c r="Y195" s="145"/>
      <c r="Z195" s="105"/>
      <c r="AA195" s="112"/>
      <c r="AB195" s="168"/>
      <c r="AC195" s="23"/>
      <c r="AD195" s="22"/>
      <c r="AE195" s="174"/>
      <c r="AF195" s="22"/>
      <c r="AG195" s="22"/>
      <c r="AH195" s="155"/>
      <c r="AI195" s="22"/>
    </row>
    <row r="196" spans="1:35" ht="15.75">
      <c r="A196" s="77"/>
      <c r="B196" s="6" t="s">
        <v>49</v>
      </c>
      <c r="C196" s="4"/>
      <c r="D196" s="61"/>
      <c r="E196" s="61"/>
      <c r="F196" s="65"/>
      <c r="G196" s="125"/>
      <c r="H196" s="61"/>
      <c r="I196" s="65"/>
      <c r="J196" s="125"/>
      <c r="K196" s="61"/>
      <c r="L196" s="68"/>
      <c r="M196" s="133"/>
      <c r="N196" s="61"/>
      <c r="O196" s="68"/>
      <c r="P196" s="133"/>
      <c r="Q196" s="61"/>
      <c r="R196" s="68"/>
      <c r="S196" s="142"/>
      <c r="T196" s="61"/>
      <c r="U196" s="68"/>
      <c r="V196" s="149"/>
      <c r="W196" s="53"/>
      <c r="X196" s="68"/>
      <c r="Y196" s="149"/>
      <c r="Z196" s="108" t="s">
        <v>68</v>
      </c>
      <c r="AA196" s="113"/>
      <c r="AB196" s="169"/>
      <c r="AC196" s="177"/>
      <c r="AD196" s="19"/>
      <c r="AE196" s="169"/>
      <c r="AF196" s="15"/>
      <c r="AG196" s="15"/>
      <c r="AH196" s="156"/>
      <c r="AI196" s="15"/>
    </row>
    <row r="197" spans="1:35" ht="15.75">
      <c r="A197" s="77"/>
      <c r="B197" s="6"/>
      <c r="C197" s="4"/>
      <c r="D197" s="61"/>
      <c r="W197" s="52"/>
      <c r="Z197" s="109"/>
      <c r="AA197" s="114"/>
      <c r="AB197" s="170"/>
      <c r="AC197" s="178"/>
      <c r="AD197" s="20"/>
      <c r="AE197" s="170"/>
      <c r="AF197" s="26"/>
      <c r="AG197" s="26"/>
      <c r="AH197" s="157"/>
      <c r="AI197" s="18"/>
    </row>
    <row r="198" spans="2:36" ht="12.75">
      <c r="B198" s="7"/>
      <c r="D198" s="54" t="s">
        <v>2</v>
      </c>
      <c r="E198" s="79" t="s">
        <v>3</v>
      </c>
      <c r="F198" s="88"/>
      <c r="G198" s="126" t="s">
        <v>4</v>
      </c>
      <c r="H198" s="54" t="s">
        <v>3</v>
      </c>
      <c r="J198" s="134" t="s">
        <v>4</v>
      </c>
      <c r="K198" s="79" t="s">
        <v>121</v>
      </c>
      <c r="L198" s="88"/>
      <c r="M198" s="126" t="s">
        <v>4</v>
      </c>
      <c r="N198" s="161" t="s">
        <v>152</v>
      </c>
      <c r="P198" s="134" t="s">
        <v>4</v>
      </c>
      <c r="Q198" s="79" t="s">
        <v>113</v>
      </c>
      <c r="R198" s="88"/>
      <c r="S198" s="139" t="s">
        <v>4</v>
      </c>
      <c r="T198" s="200" t="s">
        <v>121</v>
      </c>
      <c r="V198" s="134" t="s">
        <v>4</v>
      </c>
      <c r="W198" s="79" t="s">
        <v>122</v>
      </c>
      <c r="X198" s="88"/>
      <c r="Y198" s="139" t="s">
        <v>4</v>
      </c>
      <c r="Z198" s="200" t="s">
        <v>110</v>
      </c>
      <c r="AA198" s="101"/>
      <c r="AB198" s="171" t="s">
        <v>4</v>
      </c>
      <c r="AC198" s="79" t="s">
        <v>113</v>
      </c>
      <c r="AD198" s="35"/>
      <c r="AE198" s="139" t="s">
        <v>4</v>
      </c>
      <c r="AG198" s="2"/>
      <c r="AH198" s="146"/>
      <c r="AI198" s="20"/>
      <c r="AJ198" s="101" t="s">
        <v>7</v>
      </c>
    </row>
    <row r="199" spans="1:37" ht="13.5" thickBot="1">
      <c r="A199" s="71" t="s">
        <v>8</v>
      </c>
      <c r="B199" s="8" t="s">
        <v>9</v>
      </c>
      <c r="C199" s="8" t="s">
        <v>10</v>
      </c>
      <c r="D199" s="69" t="s">
        <v>11</v>
      </c>
      <c r="E199" s="80" t="s">
        <v>207</v>
      </c>
      <c r="F199" s="89"/>
      <c r="G199" s="127" t="s">
        <v>12</v>
      </c>
      <c r="H199" s="55" t="s">
        <v>208</v>
      </c>
      <c r="I199" s="66"/>
      <c r="J199" s="135" t="s">
        <v>12</v>
      </c>
      <c r="K199" s="80" t="s">
        <v>209</v>
      </c>
      <c r="L199" s="89"/>
      <c r="M199" s="127" t="s">
        <v>12</v>
      </c>
      <c r="N199" s="98" t="s">
        <v>210</v>
      </c>
      <c r="O199" s="66"/>
      <c r="P199" s="135" t="s">
        <v>12</v>
      </c>
      <c r="Q199" s="80" t="s">
        <v>211</v>
      </c>
      <c r="R199" s="89"/>
      <c r="S199" s="140" t="s">
        <v>12</v>
      </c>
      <c r="T199" s="201" t="s">
        <v>212</v>
      </c>
      <c r="U199" s="66"/>
      <c r="V199" s="135" t="s">
        <v>12</v>
      </c>
      <c r="W199" s="80" t="s">
        <v>213</v>
      </c>
      <c r="X199" s="89"/>
      <c r="Y199" s="140" t="s">
        <v>12</v>
      </c>
      <c r="Z199" s="201" t="s">
        <v>214</v>
      </c>
      <c r="AA199" s="115"/>
      <c r="AB199" s="172" t="s">
        <v>12</v>
      </c>
      <c r="AC199" s="163" t="s">
        <v>244</v>
      </c>
      <c r="AD199" s="36"/>
      <c r="AE199" s="140" t="s">
        <v>12</v>
      </c>
      <c r="AF199" s="162"/>
      <c r="AG199" s="10"/>
      <c r="AH199" s="147"/>
      <c r="AI199" s="21"/>
      <c r="AJ199" s="102" t="s">
        <v>13</v>
      </c>
      <c r="AK199" s="9"/>
    </row>
    <row r="200" spans="1:37" ht="13.5" thickTop="1">
      <c r="A200" s="72">
        <v>1</v>
      </c>
      <c r="B200" s="221" t="s">
        <v>50</v>
      </c>
      <c r="C200" s="222" t="s">
        <v>21</v>
      </c>
      <c r="D200" s="56">
        <f aca="true" t="shared" si="55" ref="D200:D244">COUNT(E200,H200,K200,N200,Q200,T200,W200,Z200,AC200,AF200)</f>
        <v>8</v>
      </c>
      <c r="E200" s="83">
        <v>2</v>
      </c>
      <c r="F200" s="37">
        <f aca="true" t="shared" si="56" ref="F200:F244">IF(AND(E200&lt;11,E200&gt;0),11-E200,0)</f>
        <v>9</v>
      </c>
      <c r="G200" s="128"/>
      <c r="H200" s="64">
        <v>1</v>
      </c>
      <c r="I200" s="14">
        <f aca="true" t="shared" si="57" ref="I200:I244">IF(AND(H200&lt;11,H200&gt;0),11-H200,0)</f>
        <v>10</v>
      </c>
      <c r="J200" s="136" t="s">
        <v>172</v>
      </c>
      <c r="K200" s="83">
        <v>1</v>
      </c>
      <c r="L200" s="37">
        <f aca="true" t="shared" si="58" ref="L200:L244">IF(AND(K200&lt;11,K200&gt;0),11-K200,0)</f>
        <v>10</v>
      </c>
      <c r="M200" s="128"/>
      <c r="N200" s="64"/>
      <c r="O200" s="14">
        <f aca="true" t="shared" si="59" ref="O200:O244">IF(AND(N200&lt;11,N200&gt;0),11-N200,0)</f>
        <v>0</v>
      </c>
      <c r="P200" s="136"/>
      <c r="Q200" s="83">
        <v>1</v>
      </c>
      <c r="R200" s="37">
        <f aca="true" t="shared" si="60" ref="R200:R244">IF(AND(Q200&lt;11,Q200&gt;0),11-Q200,0)</f>
        <v>10</v>
      </c>
      <c r="S200" s="141" t="s">
        <v>172</v>
      </c>
      <c r="T200" s="64">
        <v>1</v>
      </c>
      <c r="U200" s="14">
        <f aca="true" t="shared" si="61" ref="U200:U244">IF(AND(T200&lt;11,T200&gt;0),11-T200,0)</f>
        <v>10</v>
      </c>
      <c r="V200" s="150" t="s">
        <v>172</v>
      </c>
      <c r="W200" s="83">
        <v>2</v>
      </c>
      <c r="X200" s="37">
        <f aca="true" t="shared" si="62" ref="X200:X244">IF(AND(W200&lt;11,W200&gt;0),11-W200,0)</f>
        <v>9</v>
      </c>
      <c r="Y200" s="152"/>
      <c r="Z200" s="63">
        <v>1</v>
      </c>
      <c r="AA200" s="14">
        <f aca="true" t="shared" si="63" ref="AA200:AA244">IF(AND(Z200&lt;11,Z200&gt;0),11-Z200,0)</f>
        <v>10</v>
      </c>
      <c r="AB200" s="173" t="s">
        <v>172</v>
      </c>
      <c r="AC200" s="181">
        <v>2</v>
      </c>
      <c r="AD200" s="37">
        <f aca="true" t="shared" si="64" ref="AD200:AD244">IF(AND(AC200&lt;11,AC200&gt;0),11-AC200,0)</f>
        <v>9</v>
      </c>
      <c r="AE200" s="175" t="s">
        <v>172</v>
      </c>
      <c r="AF200" s="27"/>
      <c r="AG200" s="14">
        <f aca="true" t="shared" si="65" ref="AG200:AG244">IF(AND(AF200&lt;11,AF200&gt;0),11-AF200,0)</f>
        <v>0</v>
      </c>
      <c r="AH200" s="154"/>
      <c r="AI200" s="51"/>
      <c r="AJ200" s="122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50</v>
      </c>
      <c r="AK200" t="s">
        <v>64</v>
      </c>
    </row>
    <row r="201" spans="1:37" ht="12.75">
      <c r="A201" s="73">
        <v>2</v>
      </c>
      <c r="B201" s="190" t="s">
        <v>34</v>
      </c>
      <c r="C201" s="192" t="s">
        <v>21</v>
      </c>
      <c r="D201" s="56">
        <f t="shared" si="55"/>
        <v>7</v>
      </c>
      <c r="E201" s="83">
        <v>1</v>
      </c>
      <c r="F201" s="37">
        <f t="shared" si="56"/>
        <v>10</v>
      </c>
      <c r="G201" s="128" t="s">
        <v>172</v>
      </c>
      <c r="H201" s="64">
        <v>2</v>
      </c>
      <c r="I201" s="14">
        <f t="shared" si="57"/>
        <v>9</v>
      </c>
      <c r="J201" s="136"/>
      <c r="K201" s="83">
        <v>2</v>
      </c>
      <c r="L201" s="37">
        <f t="shared" si="58"/>
        <v>9</v>
      </c>
      <c r="M201" s="128"/>
      <c r="N201" s="64">
        <v>1</v>
      </c>
      <c r="O201" s="14">
        <f t="shared" si="59"/>
        <v>10</v>
      </c>
      <c r="P201" s="136"/>
      <c r="Q201" s="83">
        <v>3</v>
      </c>
      <c r="R201" s="37">
        <f t="shared" si="60"/>
        <v>8</v>
      </c>
      <c r="S201" s="141"/>
      <c r="T201" s="64">
        <v>3</v>
      </c>
      <c r="U201" s="14">
        <f t="shared" si="61"/>
        <v>8</v>
      </c>
      <c r="V201" s="150"/>
      <c r="W201" s="83"/>
      <c r="X201" s="37">
        <f t="shared" si="62"/>
        <v>0</v>
      </c>
      <c r="Y201" s="152"/>
      <c r="Z201" s="63"/>
      <c r="AA201" s="14">
        <f t="shared" si="63"/>
        <v>0</v>
      </c>
      <c r="AB201" s="173"/>
      <c r="AC201" s="181">
        <v>4</v>
      </c>
      <c r="AD201" s="37">
        <f t="shared" si="64"/>
        <v>7</v>
      </c>
      <c r="AE201" s="175"/>
      <c r="AF201" s="27"/>
      <c r="AG201" s="14">
        <f t="shared" si="65"/>
        <v>0</v>
      </c>
      <c r="AH201" s="154"/>
      <c r="AI201" s="51"/>
      <c r="AJ201" s="122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46</v>
      </c>
      <c r="AK201" t="s">
        <v>65</v>
      </c>
    </row>
    <row r="202" spans="1:37" ht="12.75">
      <c r="A202" s="73">
        <v>3</v>
      </c>
      <c r="B202" s="219" t="s">
        <v>83</v>
      </c>
      <c r="C202" s="51" t="s">
        <v>21</v>
      </c>
      <c r="D202" s="56">
        <f t="shared" si="55"/>
        <v>5</v>
      </c>
      <c r="E202" s="83">
        <v>3</v>
      </c>
      <c r="F202" s="37">
        <f t="shared" si="56"/>
        <v>8</v>
      </c>
      <c r="G202" s="128"/>
      <c r="H202" s="64"/>
      <c r="I202" s="14">
        <f t="shared" si="57"/>
        <v>0</v>
      </c>
      <c r="J202" s="136"/>
      <c r="K202" s="83"/>
      <c r="L202" s="37">
        <f t="shared" si="58"/>
        <v>0</v>
      </c>
      <c r="M202" s="128"/>
      <c r="N202" s="64">
        <v>2</v>
      </c>
      <c r="O202" s="14">
        <f t="shared" si="59"/>
        <v>9</v>
      </c>
      <c r="P202" s="136"/>
      <c r="Q202" s="83">
        <v>2</v>
      </c>
      <c r="R202" s="37">
        <f t="shared" si="60"/>
        <v>9</v>
      </c>
      <c r="S202" s="141"/>
      <c r="T202" s="64"/>
      <c r="U202" s="14">
        <f t="shared" si="61"/>
        <v>0</v>
      </c>
      <c r="V202" s="150"/>
      <c r="W202" s="83">
        <v>3</v>
      </c>
      <c r="X202" s="37">
        <f t="shared" si="62"/>
        <v>8</v>
      </c>
      <c r="Y202" s="152"/>
      <c r="Z202" s="63"/>
      <c r="AA202" s="14">
        <f t="shared" si="63"/>
        <v>0</v>
      </c>
      <c r="AB202" s="173"/>
      <c r="AC202" s="181">
        <v>3</v>
      </c>
      <c r="AD202" s="37">
        <f t="shared" si="64"/>
        <v>8</v>
      </c>
      <c r="AE202" s="175" t="s">
        <v>172</v>
      </c>
      <c r="AF202" s="27"/>
      <c r="AG202" s="14">
        <f t="shared" si="65"/>
        <v>0</v>
      </c>
      <c r="AH202" s="154"/>
      <c r="AI202" s="51"/>
      <c r="AJ202" s="122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42</v>
      </c>
      <c r="AK202" t="s">
        <v>66</v>
      </c>
    </row>
    <row r="203" spans="1:36" ht="12.75">
      <c r="A203" s="73">
        <v>4</v>
      </c>
      <c r="B203" s="84" t="s">
        <v>236</v>
      </c>
      <c r="C203" s="86" t="s">
        <v>3</v>
      </c>
      <c r="D203" s="56">
        <f t="shared" si="55"/>
        <v>4</v>
      </c>
      <c r="E203" s="83"/>
      <c r="F203" s="37">
        <f t="shared" si="56"/>
        <v>0</v>
      </c>
      <c r="G203" s="128"/>
      <c r="H203" s="64"/>
      <c r="I203" s="14">
        <f t="shared" si="57"/>
        <v>0</v>
      </c>
      <c r="J203" s="136"/>
      <c r="K203" s="83"/>
      <c r="L203" s="37">
        <f t="shared" si="58"/>
        <v>0</v>
      </c>
      <c r="M203" s="128"/>
      <c r="N203" s="64"/>
      <c r="O203" s="14">
        <f t="shared" si="59"/>
        <v>0</v>
      </c>
      <c r="P203" s="136"/>
      <c r="Q203" s="83"/>
      <c r="R203" s="37">
        <f t="shared" si="60"/>
        <v>0</v>
      </c>
      <c r="S203" s="141"/>
      <c r="T203" s="64">
        <v>2</v>
      </c>
      <c r="U203" s="14">
        <f t="shared" si="61"/>
        <v>9</v>
      </c>
      <c r="V203" s="150" t="s">
        <v>172</v>
      </c>
      <c r="W203" s="83">
        <v>1</v>
      </c>
      <c r="X203" s="37">
        <f t="shared" si="62"/>
        <v>10</v>
      </c>
      <c r="Y203" s="152" t="s">
        <v>172</v>
      </c>
      <c r="Z203" s="63">
        <v>2</v>
      </c>
      <c r="AA203" s="14">
        <f t="shared" si="63"/>
        <v>9</v>
      </c>
      <c r="AB203" s="173" t="s">
        <v>172</v>
      </c>
      <c r="AC203" s="181">
        <v>5</v>
      </c>
      <c r="AD203" s="37">
        <f t="shared" si="64"/>
        <v>6</v>
      </c>
      <c r="AE203" s="175"/>
      <c r="AF203" s="27"/>
      <c r="AG203" s="14">
        <f t="shared" si="65"/>
        <v>0</v>
      </c>
      <c r="AH203" s="154"/>
      <c r="AI203" s="51"/>
      <c r="AJ203" s="122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34</v>
      </c>
    </row>
    <row r="204" spans="1:36" ht="13.5" customHeight="1">
      <c r="A204" s="73">
        <v>5</v>
      </c>
      <c r="B204" s="202" t="s">
        <v>216</v>
      </c>
      <c r="C204" s="202" t="s">
        <v>21</v>
      </c>
      <c r="D204" s="56">
        <f t="shared" si="55"/>
        <v>5</v>
      </c>
      <c r="E204" s="83">
        <v>5</v>
      </c>
      <c r="F204" s="37">
        <f t="shared" si="56"/>
        <v>6</v>
      </c>
      <c r="G204" s="128"/>
      <c r="H204" s="64">
        <v>4</v>
      </c>
      <c r="I204" s="14">
        <f t="shared" si="57"/>
        <v>7</v>
      </c>
      <c r="J204" s="136"/>
      <c r="K204" s="83"/>
      <c r="L204" s="37">
        <f t="shared" si="58"/>
        <v>0</v>
      </c>
      <c r="M204" s="128"/>
      <c r="N204" s="64"/>
      <c r="O204" s="14">
        <f t="shared" si="59"/>
        <v>0</v>
      </c>
      <c r="P204" s="136"/>
      <c r="Q204" s="83">
        <v>4</v>
      </c>
      <c r="R204" s="37">
        <f t="shared" si="60"/>
        <v>7</v>
      </c>
      <c r="S204" s="141"/>
      <c r="T204" s="64"/>
      <c r="U204" s="14">
        <f t="shared" si="61"/>
        <v>0</v>
      </c>
      <c r="V204" s="150"/>
      <c r="W204" s="83">
        <v>4</v>
      </c>
      <c r="X204" s="37">
        <f t="shared" si="62"/>
        <v>7</v>
      </c>
      <c r="Y204" s="152"/>
      <c r="Z204" s="63"/>
      <c r="AA204" s="14">
        <f t="shared" si="63"/>
        <v>0</v>
      </c>
      <c r="AB204" s="173"/>
      <c r="AC204" s="181">
        <v>6</v>
      </c>
      <c r="AD204" s="37">
        <f t="shared" si="64"/>
        <v>5</v>
      </c>
      <c r="AE204" s="175"/>
      <c r="AF204" s="27"/>
      <c r="AG204" s="14">
        <f t="shared" si="65"/>
        <v>0</v>
      </c>
      <c r="AH204" s="154"/>
      <c r="AI204" s="47"/>
      <c r="AJ204" s="122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32</v>
      </c>
    </row>
    <row r="205" spans="1:36" ht="12.75">
      <c r="A205" s="73">
        <v>6</v>
      </c>
      <c r="B205" s="202" t="s">
        <v>17</v>
      </c>
      <c r="C205" s="202" t="s">
        <v>3</v>
      </c>
      <c r="D205" s="56">
        <f t="shared" si="55"/>
        <v>1</v>
      </c>
      <c r="E205" s="83"/>
      <c r="F205" s="37">
        <f t="shared" si="56"/>
        <v>0</v>
      </c>
      <c r="G205" s="128"/>
      <c r="H205" s="64"/>
      <c r="I205" s="14">
        <f t="shared" si="57"/>
        <v>0</v>
      </c>
      <c r="J205" s="136"/>
      <c r="K205" s="83"/>
      <c r="L205" s="37">
        <f t="shared" si="58"/>
        <v>0</v>
      </c>
      <c r="M205" s="128"/>
      <c r="N205" s="64"/>
      <c r="O205" s="14">
        <f t="shared" si="59"/>
        <v>0</v>
      </c>
      <c r="P205" s="136"/>
      <c r="Q205" s="83"/>
      <c r="R205" s="37">
        <f t="shared" si="60"/>
        <v>0</v>
      </c>
      <c r="S205" s="141"/>
      <c r="T205" s="64"/>
      <c r="U205" s="14">
        <f t="shared" si="61"/>
        <v>0</v>
      </c>
      <c r="V205" s="150"/>
      <c r="W205" s="83"/>
      <c r="X205" s="37">
        <f t="shared" si="62"/>
        <v>0</v>
      </c>
      <c r="Y205" s="152"/>
      <c r="Z205" s="63"/>
      <c r="AA205" s="14">
        <f t="shared" si="63"/>
        <v>0</v>
      </c>
      <c r="AB205" s="173"/>
      <c r="AC205" s="181">
        <v>1</v>
      </c>
      <c r="AD205" s="37">
        <f t="shared" si="64"/>
        <v>10</v>
      </c>
      <c r="AE205" s="175" t="s">
        <v>171</v>
      </c>
      <c r="AF205" s="27"/>
      <c r="AG205" s="14">
        <f t="shared" si="65"/>
        <v>0</v>
      </c>
      <c r="AH205" s="154"/>
      <c r="AI205" s="27"/>
      <c r="AJ205" s="122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10</v>
      </c>
    </row>
    <row r="206" spans="1:36" ht="12.75">
      <c r="A206" s="73">
        <v>7</v>
      </c>
      <c r="B206" s="202" t="s">
        <v>217</v>
      </c>
      <c r="C206" s="202" t="s">
        <v>73</v>
      </c>
      <c r="D206" s="56">
        <f t="shared" si="55"/>
        <v>1</v>
      </c>
      <c r="E206" s="83"/>
      <c r="F206" s="37">
        <f t="shared" si="56"/>
        <v>0</v>
      </c>
      <c r="G206" s="128"/>
      <c r="H206" s="64">
        <v>3</v>
      </c>
      <c r="I206" s="14">
        <f t="shared" si="57"/>
        <v>8</v>
      </c>
      <c r="J206" s="136"/>
      <c r="K206" s="83"/>
      <c r="L206" s="37">
        <f t="shared" si="58"/>
        <v>0</v>
      </c>
      <c r="M206" s="128"/>
      <c r="N206" s="64"/>
      <c r="O206" s="14">
        <f t="shared" si="59"/>
        <v>0</v>
      </c>
      <c r="P206" s="136"/>
      <c r="Q206" s="83"/>
      <c r="R206" s="37">
        <f t="shared" si="60"/>
        <v>0</v>
      </c>
      <c r="S206" s="141"/>
      <c r="T206" s="64"/>
      <c r="U206" s="14">
        <f t="shared" si="61"/>
        <v>0</v>
      </c>
      <c r="V206" s="166"/>
      <c r="W206" s="83"/>
      <c r="X206" s="37">
        <f t="shared" si="62"/>
        <v>0</v>
      </c>
      <c r="Y206" s="152"/>
      <c r="Z206" s="63"/>
      <c r="AA206" s="14">
        <f t="shared" si="63"/>
        <v>0</v>
      </c>
      <c r="AB206" s="173"/>
      <c r="AC206" s="181"/>
      <c r="AD206" s="37">
        <f t="shared" si="64"/>
        <v>0</v>
      </c>
      <c r="AE206" s="175"/>
      <c r="AF206" s="27"/>
      <c r="AG206" s="14">
        <f t="shared" si="65"/>
        <v>0</v>
      </c>
      <c r="AH206" s="154"/>
      <c r="AI206" s="220"/>
      <c r="AJ206" s="122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8</v>
      </c>
    </row>
    <row r="207" spans="1:36" ht="12.75">
      <c r="A207" s="73">
        <v>8</v>
      </c>
      <c r="B207" s="202" t="s">
        <v>35</v>
      </c>
      <c r="C207" s="202" t="s">
        <v>25</v>
      </c>
      <c r="D207" s="56">
        <f t="shared" si="55"/>
        <v>1</v>
      </c>
      <c r="E207" s="83"/>
      <c r="F207" s="37">
        <f t="shared" si="56"/>
        <v>0</v>
      </c>
      <c r="G207" s="128"/>
      <c r="H207" s="64"/>
      <c r="I207" s="14">
        <f t="shared" si="57"/>
        <v>0</v>
      </c>
      <c r="J207" s="136"/>
      <c r="K207" s="83"/>
      <c r="L207" s="37">
        <f t="shared" si="58"/>
        <v>0</v>
      </c>
      <c r="M207" s="128"/>
      <c r="N207" s="64"/>
      <c r="O207" s="14">
        <f t="shared" si="59"/>
        <v>0</v>
      </c>
      <c r="P207" s="136"/>
      <c r="Q207" s="83"/>
      <c r="R207" s="37">
        <f t="shared" si="60"/>
        <v>0</v>
      </c>
      <c r="S207" s="141"/>
      <c r="T207" s="64"/>
      <c r="U207" s="14">
        <f t="shared" si="61"/>
        <v>0</v>
      </c>
      <c r="V207" s="150"/>
      <c r="W207" s="83"/>
      <c r="X207" s="37">
        <f t="shared" si="62"/>
        <v>0</v>
      </c>
      <c r="Y207" s="152"/>
      <c r="Z207" s="63">
        <v>3</v>
      </c>
      <c r="AA207" s="14">
        <f t="shared" si="63"/>
        <v>8</v>
      </c>
      <c r="AB207" s="173"/>
      <c r="AC207" s="181"/>
      <c r="AD207" s="37">
        <f t="shared" si="64"/>
        <v>0</v>
      </c>
      <c r="AE207" s="175"/>
      <c r="AF207" s="27"/>
      <c r="AG207" s="14">
        <f t="shared" si="65"/>
        <v>0</v>
      </c>
      <c r="AH207" s="154"/>
      <c r="AI207" s="27"/>
      <c r="AJ207" s="122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8</v>
      </c>
    </row>
    <row r="208" spans="1:36" ht="12.75">
      <c r="A208" s="74">
        <v>9</v>
      </c>
      <c r="B208" s="84" t="s">
        <v>237</v>
      </c>
      <c r="C208" s="84" t="s">
        <v>18</v>
      </c>
      <c r="D208" s="56">
        <f t="shared" si="55"/>
        <v>2</v>
      </c>
      <c r="E208" s="83"/>
      <c r="F208" s="37">
        <f t="shared" si="56"/>
        <v>0</v>
      </c>
      <c r="G208" s="128"/>
      <c r="H208" s="64"/>
      <c r="I208" s="14">
        <f t="shared" si="57"/>
        <v>0</v>
      </c>
      <c r="J208" s="136"/>
      <c r="K208" s="83"/>
      <c r="L208" s="37">
        <f t="shared" si="58"/>
        <v>0</v>
      </c>
      <c r="M208" s="128"/>
      <c r="N208" s="64"/>
      <c r="O208" s="14">
        <f t="shared" si="59"/>
        <v>0</v>
      </c>
      <c r="P208" s="136"/>
      <c r="Q208" s="83"/>
      <c r="R208" s="37">
        <f t="shared" si="60"/>
        <v>0</v>
      </c>
      <c r="S208" s="141"/>
      <c r="T208" s="64"/>
      <c r="U208" s="14">
        <f t="shared" si="61"/>
        <v>0</v>
      </c>
      <c r="V208" s="150"/>
      <c r="W208" s="83"/>
      <c r="X208" s="37">
        <f t="shared" si="62"/>
        <v>0</v>
      </c>
      <c r="Y208" s="152"/>
      <c r="Z208" s="63">
        <v>7</v>
      </c>
      <c r="AA208" s="14">
        <f t="shared" si="63"/>
        <v>4</v>
      </c>
      <c r="AB208" s="173"/>
      <c r="AC208" s="181">
        <v>8</v>
      </c>
      <c r="AD208" s="37">
        <f t="shared" si="64"/>
        <v>3</v>
      </c>
      <c r="AE208" s="175"/>
      <c r="AF208" s="27"/>
      <c r="AG208" s="14">
        <f t="shared" si="65"/>
        <v>0</v>
      </c>
      <c r="AH208" s="154"/>
      <c r="AI208" s="27"/>
      <c r="AJ208" s="122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7</v>
      </c>
    </row>
    <row r="209" spans="1:36" ht="12.75">
      <c r="A209" s="74">
        <v>10</v>
      </c>
      <c r="B209" s="202" t="s">
        <v>147</v>
      </c>
      <c r="C209" s="202" t="s">
        <v>5</v>
      </c>
      <c r="D209" s="56">
        <f t="shared" si="55"/>
        <v>1</v>
      </c>
      <c r="E209" s="83">
        <v>4</v>
      </c>
      <c r="F209" s="37">
        <f t="shared" si="56"/>
        <v>7</v>
      </c>
      <c r="G209" s="128"/>
      <c r="H209" s="64"/>
      <c r="I209" s="14">
        <f t="shared" si="57"/>
        <v>0</v>
      </c>
      <c r="J209" s="136"/>
      <c r="K209" s="83"/>
      <c r="L209" s="37">
        <f t="shared" si="58"/>
        <v>0</v>
      </c>
      <c r="M209" s="128"/>
      <c r="N209" s="64"/>
      <c r="O209" s="14">
        <f t="shared" si="59"/>
        <v>0</v>
      </c>
      <c r="P209" s="136"/>
      <c r="Q209" s="83"/>
      <c r="R209" s="37">
        <f t="shared" si="60"/>
        <v>0</v>
      </c>
      <c r="S209" s="141"/>
      <c r="T209" s="64"/>
      <c r="U209" s="14">
        <f t="shared" si="61"/>
        <v>0</v>
      </c>
      <c r="V209" s="150"/>
      <c r="W209" s="83"/>
      <c r="X209" s="37">
        <f t="shared" si="62"/>
        <v>0</v>
      </c>
      <c r="Y209" s="152"/>
      <c r="Z209" s="63"/>
      <c r="AA209" s="14">
        <f t="shared" si="63"/>
        <v>0</v>
      </c>
      <c r="AB209" s="173"/>
      <c r="AC209" s="181"/>
      <c r="AD209" s="37">
        <f t="shared" si="64"/>
        <v>0</v>
      </c>
      <c r="AE209" s="175"/>
      <c r="AF209" s="27"/>
      <c r="AG209" s="14">
        <f t="shared" si="65"/>
        <v>0</v>
      </c>
      <c r="AH209" s="154"/>
      <c r="AI209" s="185"/>
      <c r="AJ209" s="122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7</v>
      </c>
    </row>
    <row r="210" spans="1:36" ht="12.75">
      <c r="A210" s="73">
        <v>11</v>
      </c>
      <c r="B210" s="84" t="s">
        <v>48</v>
      </c>
      <c r="C210" s="84" t="s">
        <v>15</v>
      </c>
      <c r="D210" s="56">
        <f t="shared" si="55"/>
        <v>1</v>
      </c>
      <c r="E210" s="83"/>
      <c r="F210" s="37">
        <f t="shared" si="56"/>
        <v>0</v>
      </c>
      <c r="G210" s="128"/>
      <c r="H210" s="64"/>
      <c r="I210" s="14">
        <f t="shared" si="57"/>
        <v>0</v>
      </c>
      <c r="J210" s="136"/>
      <c r="K210" s="83"/>
      <c r="L210" s="37">
        <f t="shared" si="58"/>
        <v>0</v>
      </c>
      <c r="M210" s="128"/>
      <c r="N210" s="64"/>
      <c r="O210" s="14">
        <f t="shared" si="59"/>
        <v>0</v>
      </c>
      <c r="P210" s="136"/>
      <c r="Q210" s="83"/>
      <c r="R210" s="37">
        <f t="shared" si="60"/>
        <v>0</v>
      </c>
      <c r="S210" s="141"/>
      <c r="T210" s="64"/>
      <c r="U210" s="14">
        <f t="shared" si="61"/>
        <v>0</v>
      </c>
      <c r="V210" s="150"/>
      <c r="W210" s="83"/>
      <c r="X210" s="37">
        <f t="shared" si="62"/>
        <v>0</v>
      </c>
      <c r="Y210" s="152"/>
      <c r="Z210" s="63">
        <v>4</v>
      </c>
      <c r="AA210" s="14">
        <f t="shared" si="63"/>
        <v>7</v>
      </c>
      <c r="AB210" s="173"/>
      <c r="AC210" s="181"/>
      <c r="AD210" s="37">
        <f t="shared" si="64"/>
        <v>0</v>
      </c>
      <c r="AE210" s="175"/>
      <c r="AF210" s="27"/>
      <c r="AG210" s="14">
        <f t="shared" si="65"/>
        <v>0</v>
      </c>
      <c r="AH210" s="154"/>
      <c r="AI210" s="27"/>
      <c r="AJ210" s="122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7</v>
      </c>
    </row>
    <row r="211" spans="1:36" ht="12.75">
      <c r="A211" s="73">
        <v>12</v>
      </c>
      <c r="B211" s="202" t="s">
        <v>56</v>
      </c>
      <c r="C211" s="202" t="s">
        <v>15</v>
      </c>
      <c r="D211" s="56">
        <f t="shared" si="55"/>
        <v>1</v>
      </c>
      <c r="E211" s="83"/>
      <c r="F211" s="37">
        <f t="shared" si="56"/>
        <v>0</v>
      </c>
      <c r="G211" s="128"/>
      <c r="H211" s="64"/>
      <c r="I211" s="14">
        <f t="shared" si="57"/>
        <v>0</v>
      </c>
      <c r="J211" s="136"/>
      <c r="K211" s="83"/>
      <c r="L211" s="37">
        <f t="shared" si="58"/>
        <v>0</v>
      </c>
      <c r="M211" s="128"/>
      <c r="N211" s="64"/>
      <c r="O211" s="14">
        <f t="shared" si="59"/>
        <v>0</v>
      </c>
      <c r="P211" s="136"/>
      <c r="Q211" s="83"/>
      <c r="R211" s="37">
        <f t="shared" si="60"/>
        <v>0</v>
      </c>
      <c r="S211" s="141"/>
      <c r="T211" s="64"/>
      <c r="U211" s="14">
        <f t="shared" si="61"/>
        <v>0</v>
      </c>
      <c r="V211" s="150"/>
      <c r="W211" s="83"/>
      <c r="X211" s="37">
        <f t="shared" si="62"/>
        <v>0</v>
      </c>
      <c r="Y211" s="152"/>
      <c r="Z211" s="63">
        <v>5</v>
      </c>
      <c r="AA211" s="14">
        <f t="shared" si="63"/>
        <v>6</v>
      </c>
      <c r="AB211" s="173"/>
      <c r="AC211" s="181"/>
      <c r="AD211" s="37">
        <f t="shared" si="64"/>
        <v>0</v>
      </c>
      <c r="AE211" s="175"/>
      <c r="AF211" s="27"/>
      <c r="AG211" s="14">
        <f t="shared" si="65"/>
        <v>0</v>
      </c>
      <c r="AH211" s="154"/>
      <c r="AI211" s="27"/>
      <c r="AJ211" s="122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6</v>
      </c>
    </row>
    <row r="212" spans="1:38" ht="12.75">
      <c r="A212" s="73">
        <v>13</v>
      </c>
      <c r="B212" s="202" t="s">
        <v>55</v>
      </c>
      <c r="C212" s="202" t="s">
        <v>15</v>
      </c>
      <c r="D212" s="56">
        <f t="shared" si="55"/>
        <v>1</v>
      </c>
      <c r="E212" s="83"/>
      <c r="F212" s="37">
        <f t="shared" si="56"/>
        <v>0</v>
      </c>
      <c r="G212" s="128"/>
      <c r="H212" s="64"/>
      <c r="I212" s="14">
        <f t="shared" si="57"/>
        <v>0</v>
      </c>
      <c r="J212" s="136"/>
      <c r="K212" s="83"/>
      <c r="L212" s="37">
        <f t="shared" si="58"/>
        <v>0</v>
      </c>
      <c r="M212" s="128"/>
      <c r="N212" s="64"/>
      <c r="O212" s="14">
        <f t="shared" si="59"/>
        <v>0</v>
      </c>
      <c r="P212" s="136"/>
      <c r="Q212" s="83"/>
      <c r="R212" s="37">
        <f t="shared" si="60"/>
        <v>0</v>
      </c>
      <c r="S212" s="141"/>
      <c r="T212" s="64"/>
      <c r="U212" s="14">
        <f t="shared" si="61"/>
        <v>0</v>
      </c>
      <c r="V212" s="150"/>
      <c r="W212" s="83"/>
      <c r="X212" s="37">
        <f t="shared" si="62"/>
        <v>0</v>
      </c>
      <c r="Y212" s="152"/>
      <c r="Z212" s="63">
        <v>6</v>
      </c>
      <c r="AA212" s="14">
        <f t="shared" si="63"/>
        <v>5</v>
      </c>
      <c r="AB212" s="173"/>
      <c r="AC212" s="181"/>
      <c r="AD212" s="37">
        <f t="shared" si="64"/>
        <v>0</v>
      </c>
      <c r="AE212" s="175"/>
      <c r="AF212" s="27"/>
      <c r="AG212" s="14">
        <f t="shared" si="65"/>
        <v>0</v>
      </c>
      <c r="AH212" s="154"/>
      <c r="AI212" s="27"/>
      <c r="AJ212" s="122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5</v>
      </c>
      <c r="AL212" s="7"/>
    </row>
    <row r="213" spans="1:36" ht="12.75">
      <c r="A213" s="73">
        <v>14</v>
      </c>
      <c r="B213" s="84" t="s">
        <v>247</v>
      </c>
      <c r="C213" s="84" t="s">
        <v>248</v>
      </c>
      <c r="D213" s="56">
        <f t="shared" si="55"/>
        <v>1</v>
      </c>
      <c r="E213" s="83"/>
      <c r="F213" s="37">
        <f t="shared" si="56"/>
        <v>0</v>
      </c>
      <c r="G213" s="128"/>
      <c r="H213" s="64"/>
      <c r="I213" s="14">
        <f t="shared" si="57"/>
        <v>0</v>
      </c>
      <c r="J213" s="136"/>
      <c r="K213" s="83"/>
      <c r="L213" s="37">
        <f t="shared" si="58"/>
        <v>0</v>
      </c>
      <c r="M213" s="128"/>
      <c r="N213" s="64"/>
      <c r="O213" s="14">
        <f t="shared" si="59"/>
        <v>0</v>
      </c>
      <c r="P213" s="136"/>
      <c r="Q213" s="83"/>
      <c r="R213" s="37">
        <f t="shared" si="60"/>
        <v>0</v>
      </c>
      <c r="S213" s="141"/>
      <c r="T213" s="64"/>
      <c r="U213" s="14">
        <f t="shared" si="61"/>
        <v>0</v>
      </c>
      <c r="V213" s="150"/>
      <c r="W213" s="83"/>
      <c r="X213" s="37">
        <f t="shared" si="62"/>
        <v>0</v>
      </c>
      <c r="Y213" s="152"/>
      <c r="Z213" s="63"/>
      <c r="AA213" s="14">
        <f t="shared" si="63"/>
        <v>0</v>
      </c>
      <c r="AB213" s="173"/>
      <c r="AC213" s="181">
        <v>7</v>
      </c>
      <c r="AD213" s="37">
        <f t="shared" si="64"/>
        <v>4</v>
      </c>
      <c r="AE213" s="175"/>
      <c r="AF213" s="27"/>
      <c r="AG213" s="14">
        <f t="shared" si="65"/>
        <v>0</v>
      </c>
      <c r="AH213" s="154"/>
      <c r="AI213" s="50"/>
      <c r="AJ213" s="122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4</v>
      </c>
    </row>
    <row r="214" spans="1:36" ht="12.75">
      <c r="A214" s="73">
        <v>15</v>
      </c>
      <c r="B214" s="202" t="s">
        <v>58</v>
      </c>
      <c r="C214" s="202" t="s">
        <v>15</v>
      </c>
      <c r="D214" s="56">
        <f t="shared" si="55"/>
        <v>1</v>
      </c>
      <c r="E214" s="83"/>
      <c r="F214" s="37">
        <f t="shared" si="56"/>
        <v>0</v>
      </c>
      <c r="G214" s="128"/>
      <c r="H214" s="64"/>
      <c r="I214" s="14">
        <f t="shared" si="57"/>
        <v>0</v>
      </c>
      <c r="J214" s="136"/>
      <c r="K214" s="83"/>
      <c r="L214" s="37">
        <f t="shared" si="58"/>
        <v>0</v>
      </c>
      <c r="M214" s="128"/>
      <c r="N214" s="64"/>
      <c r="O214" s="14">
        <f t="shared" si="59"/>
        <v>0</v>
      </c>
      <c r="P214" s="136"/>
      <c r="Q214" s="83"/>
      <c r="R214" s="37">
        <f t="shared" si="60"/>
        <v>0</v>
      </c>
      <c r="S214" s="141"/>
      <c r="T214" s="64"/>
      <c r="U214" s="14">
        <f t="shared" si="61"/>
        <v>0</v>
      </c>
      <c r="V214" s="150"/>
      <c r="W214" s="83"/>
      <c r="X214" s="37">
        <f t="shared" si="62"/>
        <v>0</v>
      </c>
      <c r="Y214" s="152"/>
      <c r="Z214" s="63">
        <v>8</v>
      </c>
      <c r="AA214" s="14">
        <f t="shared" si="63"/>
        <v>3</v>
      </c>
      <c r="AB214" s="173"/>
      <c r="AC214" s="181"/>
      <c r="AD214" s="37">
        <f t="shared" si="64"/>
        <v>0</v>
      </c>
      <c r="AE214" s="175"/>
      <c r="AF214" s="27"/>
      <c r="AG214" s="14">
        <f t="shared" si="65"/>
        <v>0</v>
      </c>
      <c r="AH214" s="154"/>
      <c r="AI214" s="27"/>
      <c r="AJ214" s="122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3</v>
      </c>
    </row>
    <row r="215" spans="1:36" ht="12.75">
      <c r="A215" s="73">
        <v>16</v>
      </c>
      <c r="B215" s="202" t="s">
        <v>249</v>
      </c>
      <c r="C215" s="202" t="s">
        <v>248</v>
      </c>
      <c r="D215" s="56">
        <f t="shared" si="55"/>
        <v>1</v>
      </c>
      <c r="E215" s="83"/>
      <c r="F215" s="37">
        <f t="shared" si="56"/>
        <v>0</v>
      </c>
      <c r="G215" s="128"/>
      <c r="H215" s="64"/>
      <c r="I215" s="14">
        <f t="shared" si="57"/>
        <v>0</v>
      </c>
      <c r="J215" s="136"/>
      <c r="K215" s="83"/>
      <c r="L215" s="37">
        <f t="shared" si="58"/>
        <v>0</v>
      </c>
      <c r="M215" s="128"/>
      <c r="N215" s="64"/>
      <c r="O215" s="14">
        <f t="shared" si="59"/>
        <v>0</v>
      </c>
      <c r="P215" s="136"/>
      <c r="Q215" s="83"/>
      <c r="R215" s="37">
        <f t="shared" si="60"/>
        <v>0</v>
      </c>
      <c r="S215" s="141"/>
      <c r="T215" s="64"/>
      <c r="U215" s="14">
        <f t="shared" si="61"/>
        <v>0</v>
      </c>
      <c r="V215" s="150"/>
      <c r="W215" s="83"/>
      <c r="X215" s="37">
        <f t="shared" si="62"/>
        <v>0</v>
      </c>
      <c r="Y215" s="152"/>
      <c r="Z215" s="63"/>
      <c r="AA215" s="14">
        <f t="shared" si="63"/>
        <v>0</v>
      </c>
      <c r="AB215" s="173"/>
      <c r="AC215" s="181">
        <v>9</v>
      </c>
      <c r="AD215" s="37">
        <f t="shared" si="64"/>
        <v>2</v>
      </c>
      <c r="AE215" s="175"/>
      <c r="AF215" s="27"/>
      <c r="AG215" s="14">
        <f t="shared" si="65"/>
        <v>0</v>
      </c>
      <c r="AH215" s="154"/>
      <c r="AI215" s="28"/>
      <c r="AJ215" s="122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2</v>
      </c>
    </row>
    <row r="216" spans="1:36" ht="12.75">
      <c r="A216" s="73">
        <v>17</v>
      </c>
      <c r="B216" s="212" t="s">
        <v>117</v>
      </c>
      <c r="C216" s="212" t="s">
        <v>120</v>
      </c>
      <c r="D216" s="56">
        <f t="shared" si="55"/>
        <v>0</v>
      </c>
      <c r="E216" s="83"/>
      <c r="F216" s="37">
        <f t="shared" si="56"/>
        <v>0</v>
      </c>
      <c r="G216" s="128"/>
      <c r="H216" s="64"/>
      <c r="I216" s="14">
        <f t="shared" si="57"/>
        <v>0</v>
      </c>
      <c r="J216" s="136"/>
      <c r="K216" s="83"/>
      <c r="L216" s="37">
        <f t="shared" si="58"/>
        <v>0</v>
      </c>
      <c r="M216" s="128"/>
      <c r="N216" s="64"/>
      <c r="O216" s="14">
        <f t="shared" si="59"/>
        <v>0</v>
      </c>
      <c r="P216" s="136"/>
      <c r="Q216" s="83"/>
      <c r="R216" s="37">
        <f t="shared" si="60"/>
        <v>0</v>
      </c>
      <c r="S216" s="141"/>
      <c r="T216" s="64"/>
      <c r="U216" s="14">
        <f t="shared" si="61"/>
        <v>0</v>
      </c>
      <c r="V216" s="150"/>
      <c r="W216" s="83"/>
      <c r="X216" s="37">
        <f t="shared" si="62"/>
        <v>0</v>
      </c>
      <c r="Y216" s="152"/>
      <c r="Z216" s="63"/>
      <c r="AA216" s="14">
        <f t="shared" si="63"/>
        <v>0</v>
      </c>
      <c r="AB216" s="173"/>
      <c r="AC216" s="181"/>
      <c r="AD216" s="37">
        <f t="shared" si="64"/>
        <v>0</v>
      </c>
      <c r="AE216" s="175"/>
      <c r="AF216" s="27"/>
      <c r="AG216" s="14">
        <f t="shared" si="65"/>
        <v>0</v>
      </c>
      <c r="AH216" s="154"/>
      <c r="AI216" s="27"/>
      <c r="AJ216" s="121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</row>
    <row r="217" spans="1:36" ht="12.75">
      <c r="A217" s="73">
        <v>18</v>
      </c>
      <c r="B217" s="212" t="s">
        <v>137</v>
      </c>
      <c r="C217" s="212" t="s">
        <v>21</v>
      </c>
      <c r="D217" s="56">
        <f t="shared" si="55"/>
        <v>0</v>
      </c>
      <c r="E217" s="83"/>
      <c r="F217" s="37">
        <f t="shared" si="56"/>
        <v>0</v>
      </c>
      <c r="G217" s="128"/>
      <c r="H217" s="64"/>
      <c r="I217" s="14">
        <f t="shared" si="57"/>
        <v>0</v>
      </c>
      <c r="J217" s="136"/>
      <c r="K217" s="83"/>
      <c r="L217" s="37">
        <f t="shared" si="58"/>
        <v>0</v>
      </c>
      <c r="M217" s="128"/>
      <c r="N217" s="64"/>
      <c r="O217" s="14">
        <f t="shared" si="59"/>
        <v>0</v>
      </c>
      <c r="P217" s="136"/>
      <c r="Q217" s="83"/>
      <c r="R217" s="37">
        <f t="shared" si="60"/>
        <v>0</v>
      </c>
      <c r="S217" s="141"/>
      <c r="T217" s="64"/>
      <c r="U217" s="14">
        <f t="shared" si="61"/>
        <v>0</v>
      </c>
      <c r="V217" s="150"/>
      <c r="W217" s="83"/>
      <c r="X217" s="37">
        <f t="shared" si="62"/>
        <v>0</v>
      </c>
      <c r="Y217" s="152"/>
      <c r="Z217" s="63"/>
      <c r="AA217" s="14">
        <f t="shared" si="63"/>
        <v>0</v>
      </c>
      <c r="AB217" s="173"/>
      <c r="AC217" s="181"/>
      <c r="AD217" s="37">
        <f t="shared" si="64"/>
        <v>0</v>
      </c>
      <c r="AE217" s="175"/>
      <c r="AF217" s="27"/>
      <c r="AG217" s="14">
        <f t="shared" si="65"/>
        <v>0</v>
      </c>
      <c r="AH217" s="154"/>
      <c r="AI217" s="47"/>
      <c r="AJ217" s="122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</row>
    <row r="218" spans="1:36" ht="12.75">
      <c r="A218" s="73">
        <v>19</v>
      </c>
      <c r="B218" s="212" t="s">
        <v>203</v>
      </c>
      <c r="C218" s="212" t="s">
        <v>33</v>
      </c>
      <c r="D218" s="56">
        <f t="shared" si="55"/>
        <v>0</v>
      </c>
      <c r="E218" s="81"/>
      <c r="F218" s="37">
        <f t="shared" si="56"/>
        <v>0</v>
      </c>
      <c r="G218" s="128"/>
      <c r="H218" s="57"/>
      <c r="I218" s="14">
        <f t="shared" si="57"/>
        <v>0</v>
      </c>
      <c r="J218" s="136"/>
      <c r="K218" s="81"/>
      <c r="L218" s="37">
        <f t="shared" si="58"/>
        <v>0</v>
      </c>
      <c r="M218" s="128"/>
      <c r="N218" s="57"/>
      <c r="O218" s="14">
        <f t="shared" si="59"/>
        <v>0</v>
      </c>
      <c r="P218" s="136"/>
      <c r="Q218" s="81"/>
      <c r="R218" s="37">
        <f t="shared" si="60"/>
        <v>0</v>
      </c>
      <c r="S218" s="141"/>
      <c r="T218" s="57"/>
      <c r="U218" s="14">
        <f t="shared" si="61"/>
        <v>0</v>
      </c>
      <c r="V218" s="166"/>
      <c r="W218" s="81"/>
      <c r="X218" s="37">
        <f t="shared" si="62"/>
        <v>0</v>
      </c>
      <c r="Y218" s="151"/>
      <c r="Z218" s="56"/>
      <c r="AA218" s="14">
        <f t="shared" si="63"/>
        <v>0</v>
      </c>
      <c r="AB218" s="209"/>
      <c r="AC218" s="211"/>
      <c r="AD218" s="37">
        <f t="shared" si="64"/>
        <v>0</v>
      </c>
      <c r="AE218" s="175"/>
      <c r="AF218" s="31"/>
      <c r="AG218" s="14">
        <f t="shared" si="65"/>
        <v>0</v>
      </c>
      <c r="AH218" s="158"/>
      <c r="AI218" s="29"/>
      <c r="AJ218" s="122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</row>
    <row r="219" spans="1:36" ht="12.75">
      <c r="A219" s="73">
        <v>20</v>
      </c>
      <c r="B219" s="212" t="s">
        <v>84</v>
      </c>
      <c r="C219" s="212" t="s">
        <v>18</v>
      </c>
      <c r="D219" s="56">
        <f t="shared" si="55"/>
        <v>0</v>
      </c>
      <c r="E219" s="83"/>
      <c r="F219" s="37">
        <f t="shared" si="56"/>
        <v>0</v>
      </c>
      <c r="G219" s="128"/>
      <c r="H219" s="64"/>
      <c r="I219" s="14">
        <f t="shared" si="57"/>
        <v>0</v>
      </c>
      <c r="J219" s="136"/>
      <c r="K219" s="83"/>
      <c r="L219" s="37">
        <f t="shared" si="58"/>
        <v>0</v>
      </c>
      <c r="M219" s="128"/>
      <c r="N219" s="64"/>
      <c r="O219" s="14">
        <f t="shared" si="59"/>
        <v>0</v>
      </c>
      <c r="P219" s="136"/>
      <c r="Q219" s="83"/>
      <c r="R219" s="37">
        <f t="shared" si="60"/>
        <v>0</v>
      </c>
      <c r="S219" s="141"/>
      <c r="T219" s="64"/>
      <c r="U219" s="14">
        <f t="shared" si="61"/>
        <v>0</v>
      </c>
      <c r="V219" s="150"/>
      <c r="W219" s="83"/>
      <c r="X219" s="37">
        <f t="shared" si="62"/>
        <v>0</v>
      </c>
      <c r="Y219" s="152"/>
      <c r="Z219" s="63"/>
      <c r="AA219" s="14">
        <f t="shared" si="63"/>
        <v>0</v>
      </c>
      <c r="AB219" s="173"/>
      <c r="AC219" s="181"/>
      <c r="AD219" s="37">
        <f t="shared" si="64"/>
        <v>0</v>
      </c>
      <c r="AE219" s="175"/>
      <c r="AF219" s="27"/>
      <c r="AG219" s="14">
        <f t="shared" si="65"/>
        <v>0</v>
      </c>
      <c r="AH219" s="154"/>
      <c r="AI219" s="28"/>
      <c r="AJ219" s="122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9" s="93" customFormat="1" ht="12.75">
      <c r="A220" s="73">
        <v>21</v>
      </c>
      <c r="B220" s="212" t="s">
        <v>191</v>
      </c>
      <c r="C220" s="212" t="s">
        <v>21</v>
      </c>
      <c r="D220" s="56">
        <f t="shared" si="55"/>
        <v>0</v>
      </c>
      <c r="E220" s="83"/>
      <c r="F220" s="37">
        <f t="shared" si="56"/>
        <v>0</v>
      </c>
      <c r="G220" s="128"/>
      <c r="H220" s="64"/>
      <c r="I220" s="14">
        <f t="shared" si="57"/>
        <v>0</v>
      </c>
      <c r="J220" s="136"/>
      <c r="K220" s="83"/>
      <c r="L220" s="37">
        <f t="shared" si="58"/>
        <v>0</v>
      </c>
      <c r="M220" s="128"/>
      <c r="N220" s="64"/>
      <c r="O220" s="14">
        <f t="shared" si="59"/>
        <v>0</v>
      </c>
      <c r="P220" s="136"/>
      <c r="Q220" s="83"/>
      <c r="R220" s="37">
        <f t="shared" si="60"/>
        <v>0</v>
      </c>
      <c r="S220" s="141"/>
      <c r="T220" s="64"/>
      <c r="U220" s="14">
        <f t="shared" si="61"/>
        <v>0</v>
      </c>
      <c r="V220" s="150"/>
      <c r="W220" s="83"/>
      <c r="X220" s="37">
        <f t="shared" si="62"/>
        <v>0</v>
      </c>
      <c r="Y220" s="152"/>
      <c r="Z220" s="63"/>
      <c r="AA220" s="14">
        <f t="shared" si="63"/>
        <v>0</v>
      </c>
      <c r="AB220" s="173"/>
      <c r="AC220" s="181"/>
      <c r="AD220" s="37">
        <f t="shared" si="64"/>
        <v>0</v>
      </c>
      <c r="AE220" s="175"/>
      <c r="AF220" s="27"/>
      <c r="AG220" s="14">
        <f t="shared" si="65"/>
        <v>0</v>
      </c>
      <c r="AH220" s="154"/>
      <c r="AI220" s="28"/>
      <c r="AJ220" s="122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  <c r="AM220"/>
    </row>
    <row r="221" spans="1:36" ht="12.75">
      <c r="A221" s="73">
        <v>22</v>
      </c>
      <c r="B221" s="212" t="s">
        <v>198</v>
      </c>
      <c r="C221" s="212" t="s">
        <v>21</v>
      </c>
      <c r="D221" s="56">
        <f t="shared" si="55"/>
        <v>0</v>
      </c>
      <c r="E221" s="83"/>
      <c r="F221" s="37">
        <f t="shared" si="56"/>
        <v>0</v>
      </c>
      <c r="G221" s="128"/>
      <c r="H221" s="64"/>
      <c r="I221" s="14">
        <f t="shared" si="57"/>
        <v>0</v>
      </c>
      <c r="J221" s="136"/>
      <c r="K221" s="83"/>
      <c r="L221" s="37">
        <f t="shared" si="58"/>
        <v>0</v>
      </c>
      <c r="M221" s="128"/>
      <c r="N221" s="64"/>
      <c r="O221" s="14">
        <f t="shared" si="59"/>
        <v>0</v>
      </c>
      <c r="P221" s="136"/>
      <c r="Q221" s="83"/>
      <c r="R221" s="37">
        <f t="shared" si="60"/>
        <v>0</v>
      </c>
      <c r="S221" s="141"/>
      <c r="T221" s="64"/>
      <c r="U221" s="14">
        <f t="shared" si="61"/>
        <v>0</v>
      </c>
      <c r="V221" s="150"/>
      <c r="W221" s="83"/>
      <c r="X221" s="37">
        <f t="shared" si="62"/>
        <v>0</v>
      </c>
      <c r="Y221" s="152"/>
      <c r="Z221" s="63"/>
      <c r="AA221" s="14">
        <f t="shared" si="63"/>
        <v>0</v>
      </c>
      <c r="AB221" s="173"/>
      <c r="AC221" s="181"/>
      <c r="AD221" s="37">
        <f t="shared" si="64"/>
        <v>0</v>
      </c>
      <c r="AE221" s="175"/>
      <c r="AF221" s="27"/>
      <c r="AG221" s="14">
        <f t="shared" si="65"/>
        <v>0</v>
      </c>
      <c r="AH221" s="154"/>
      <c r="AI221" s="28"/>
      <c r="AJ221" s="122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</row>
    <row r="222" spans="1:36" ht="12.75">
      <c r="A222" s="73">
        <v>23</v>
      </c>
      <c r="B222" s="212" t="s">
        <v>52</v>
      </c>
      <c r="C222" s="212" t="s">
        <v>27</v>
      </c>
      <c r="D222" s="56">
        <f t="shared" si="55"/>
        <v>0</v>
      </c>
      <c r="E222" s="83"/>
      <c r="F222" s="37">
        <f t="shared" si="56"/>
        <v>0</v>
      </c>
      <c r="G222" s="128"/>
      <c r="H222" s="64"/>
      <c r="I222" s="14">
        <f t="shared" si="57"/>
        <v>0</v>
      </c>
      <c r="J222" s="136"/>
      <c r="K222" s="83"/>
      <c r="L222" s="37">
        <f t="shared" si="58"/>
        <v>0</v>
      </c>
      <c r="M222" s="128"/>
      <c r="N222" s="64"/>
      <c r="O222" s="14">
        <f t="shared" si="59"/>
        <v>0</v>
      </c>
      <c r="P222" s="136"/>
      <c r="Q222" s="83"/>
      <c r="R222" s="37">
        <f t="shared" si="60"/>
        <v>0</v>
      </c>
      <c r="S222" s="141"/>
      <c r="T222" s="64"/>
      <c r="U222" s="14">
        <f t="shared" si="61"/>
        <v>0</v>
      </c>
      <c r="V222" s="150"/>
      <c r="W222" s="83"/>
      <c r="X222" s="37">
        <f t="shared" si="62"/>
        <v>0</v>
      </c>
      <c r="Y222" s="152"/>
      <c r="Z222" s="207"/>
      <c r="AA222" s="14">
        <f t="shared" si="63"/>
        <v>0</v>
      </c>
      <c r="AB222" s="208"/>
      <c r="AC222" s="210"/>
      <c r="AD222" s="37">
        <f t="shared" si="64"/>
        <v>0</v>
      </c>
      <c r="AE222" s="141"/>
      <c r="AF222" s="27"/>
      <c r="AG222" s="14">
        <f t="shared" si="65"/>
        <v>0</v>
      </c>
      <c r="AH222" s="154"/>
      <c r="AI222" s="27"/>
      <c r="AJ222" s="122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0</v>
      </c>
    </row>
    <row r="223" spans="1:36" ht="12.75">
      <c r="A223" s="73">
        <v>24</v>
      </c>
      <c r="B223" s="213" t="s">
        <v>166</v>
      </c>
      <c r="C223" s="213" t="s">
        <v>5</v>
      </c>
      <c r="D223" s="56">
        <f t="shared" si="55"/>
        <v>0</v>
      </c>
      <c r="E223" s="83"/>
      <c r="F223" s="37">
        <f t="shared" si="56"/>
        <v>0</v>
      </c>
      <c r="G223" s="128"/>
      <c r="H223" s="64"/>
      <c r="I223" s="14">
        <f t="shared" si="57"/>
        <v>0</v>
      </c>
      <c r="J223" s="136"/>
      <c r="K223" s="83"/>
      <c r="L223" s="37">
        <f t="shared" si="58"/>
        <v>0</v>
      </c>
      <c r="M223" s="128"/>
      <c r="N223" s="64"/>
      <c r="O223" s="14">
        <f t="shared" si="59"/>
        <v>0</v>
      </c>
      <c r="P223" s="136"/>
      <c r="Q223" s="83"/>
      <c r="R223" s="37">
        <f t="shared" si="60"/>
        <v>0</v>
      </c>
      <c r="S223" s="141"/>
      <c r="T223" s="64"/>
      <c r="U223" s="14">
        <f t="shared" si="61"/>
        <v>0</v>
      </c>
      <c r="V223" s="150"/>
      <c r="W223" s="83"/>
      <c r="X223" s="37">
        <f t="shared" si="62"/>
        <v>0</v>
      </c>
      <c r="Y223" s="152"/>
      <c r="Z223" s="63"/>
      <c r="AA223" s="14">
        <f t="shared" si="63"/>
        <v>0</v>
      </c>
      <c r="AB223" s="173"/>
      <c r="AC223" s="181"/>
      <c r="AD223" s="37">
        <f t="shared" si="64"/>
        <v>0</v>
      </c>
      <c r="AE223" s="175"/>
      <c r="AF223" s="27"/>
      <c r="AG223" s="14">
        <f t="shared" si="65"/>
        <v>0</v>
      </c>
      <c r="AH223" s="154"/>
      <c r="AI223" s="28"/>
      <c r="AJ223" s="122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0</v>
      </c>
    </row>
    <row r="224" spans="1:37" ht="12.75">
      <c r="A224" s="73">
        <v>25</v>
      </c>
      <c r="B224" s="212" t="s">
        <v>89</v>
      </c>
      <c r="C224" s="212" t="s">
        <v>60</v>
      </c>
      <c r="D224" s="56">
        <f t="shared" si="55"/>
        <v>0</v>
      </c>
      <c r="E224" s="83"/>
      <c r="F224" s="37">
        <f t="shared" si="56"/>
        <v>0</v>
      </c>
      <c r="G224" s="128"/>
      <c r="H224" s="64"/>
      <c r="I224" s="14">
        <f t="shared" si="57"/>
        <v>0</v>
      </c>
      <c r="J224" s="136"/>
      <c r="K224" s="83"/>
      <c r="L224" s="37">
        <f t="shared" si="58"/>
        <v>0</v>
      </c>
      <c r="M224" s="128"/>
      <c r="N224" s="64"/>
      <c r="O224" s="14">
        <f t="shared" si="59"/>
        <v>0</v>
      </c>
      <c r="P224" s="136"/>
      <c r="Q224" s="83"/>
      <c r="R224" s="37">
        <f t="shared" si="60"/>
        <v>0</v>
      </c>
      <c r="S224" s="141"/>
      <c r="T224" s="64"/>
      <c r="U224" s="14">
        <f t="shared" si="61"/>
        <v>0</v>
      </c>
      <c r="V224" s="150"/>
      <c r="W224" s="83"/>
      <c r="X224" s="37">
        <f t="shared" si="62"/>
        <v>0</v>
      </c>
      <c r="Y224" s="152"/>
      <c r="Z224" s="63"/>
      <c r="AA224" s="14">
        <f t="shared" si="63"/>
        <v>0</v>
      </c>
      <c r="AB224" s="173"/>
      <c r="AC224" s="181"/>
      <c r="AD224" s="37">
        <f t="shared" si="64"/>
        <v>0</v>
      </c>
      <c r="AE224" s="175"/>
      <c r="AF224" s="27"/>
      <c r="AG224" s="14">
        <f t="shared" si="65"/>
        <v>0</v>
      </c>
      <c r="AH224" s="154"/>
      <c r="AI224" s="28"/>
      <c r="AJ224" s="122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0</v>
      </c>
      <c r="AK224" s="12"/>
    </row>
    <row r="225" spans="1:36" ht="12.75">
      <c r="A225" s="73">
        <v>26</v>
      </c>
      <c r="B225" s="212" t="s">
        <v>164</v>
      </c>
      <c r="C225" s="212" t="s">
        <v>18</v>
      </c>
      <c r="D225" s="56">
        <f t="shared" si="55"/>
        <v>0</v>
      </c>
      <c r="E225" s="83"/>
      <c r="F225" s="37">
        <f t="shared" si="56"/>
        <v>0</v>
      </c>
      <c r="G225" s="128"/>
      <c r="H225" s="64"/>
      <c r="I225" s="14">
        <f t="shared" si="57"/>
        <v>0</v>
      </c>
      <c r="J225" s="136"/>
      <c r="K225" s="83"/>
      <c r="L225" s="37">
        <f t="shared" si="58"/>
        <v>0</v>
      </c>
      <c r="M225" s="128"/>
      <c r="N225" s="64"/>
      <c r="O225" s="14">
        <f t="shared" si="59"/>
        <v>0</v>
      </c>
      <c r="P225" s="136"/>
      <c r="Q225" s="83"/>
      <c r="R225" s="37">
        <f t="shared" si="60"/>
        <v>0</v>
      </c>
      <c r="S225" s="141"/>
      <c r="T225" s="64"/>
      <c r="U225" s="14">
        <f t="shared" si="61"/>
        <v>0</v>
      </c>
      <c r="V225" s="150"/>
      <c r="W225" s="83"/>
      <c r="X225" s="37">
        <f t="shared" si="62"/>
        <v>0</v>
      </c>
      <c r="Y225" s="152"/>
      <c r="Z225" s="63"/>
      <c r="AA225" s="14">
        <f t="shared" si="63"/>
        <v>0</v>
      </c>
      <c r="AB225" s="173"/>
      <c r="AC225" s="181"/>
      <c r="AD225" s="37">
        <f t="shared" si="64"/>
        <v>0</v>
      </c>
      <c r="AE225" s="175"/>
      <c r="AF225" s="27"/>
      <c r="AG225" s="14">
        <f t="shared" si="65"/>
        <v>0</v>
      </c>
      <c r="AH225" s="154"/>
      <c r="AI225" s="28"/>
      <c r="AJ225" s="122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0</v>
      </c>
    </row>
    <row r="226" spans="1:36" ht="12.75">
      <c r="A226" s="73">
        <v>27</v>
      </c>
      <c r="B226" s="216" t="s">
        <v>127</v>
      </c>
      <c r="C226" s="216" t="s">
        <v>3</v>
      </c>
      <c r="D226" s="56">
        <f t="shared" si="55"/>
        <v>0</v>
      </c>
      <c r="E226" s="83"/>
      <c r="F226" s="37">
        <f t="shared" si="56"/>
        <v>0</v>
      </c>
      <c r="G226" s="128"/>
      <c r="H226" s="64"/>
      <c r="I226" s="14">
        <f t="shared" si="57"/>
        <v>0</v>
      </c>
      <c r="J226" s="136"/>
      <c r="K226" s="83"/>
      <c r="L226" s="37">
        <f t="shared" si="58"/>
        <v>0</v>
      </c>
      <c r="M226" s="128"/>
      <c r="N226" s="64"/>
      <c r="O226" s="14">
        <f t="shared" si="59"/>
        <v>0</v>
      </c>
      <c r="P226" s="136"/>
      <c r="Q226" s="83"/>
      <c r="R226" s="37">
        <f t="shared" si="60"/>
        <v>0</v>
      </c>
      <c r="S226" s="141"/>
      <c r="T226" s="64"/>
      <c r="U226" s="14">
        <f t="shared" si="61"/>
        <v>0</v>
      </c>
      <c r="V226" s="150"/>
      <c r="W226" s="83"/>
      <c r="X226" s="37">
        <f t="shared" si="62"/>
        <v>0</v>
      </c>
      <c r="Y226" s="152"/>
      <c r="Z226" s="63"/>
      <c r="AA226" s="14">
        <f t="shared" si="63"/>
        <v>0</v>
      </c>
      <c r="AB226" s="173"/>
      <c r="AC226" s="181"/>
      <c r="AD226" s="37">
        <f t="shared" si="64"/>
        <v>0</v>
      </c>
      <c r="AE226" s="175"/>
      <c r="AF226" s="27"/>
      <c r="AG226" s="14">
        <f t="shared" si="65"/>
        <v>0</v>
      </c>
      <c r="AH226" s="154"/>
      <c r="AI226" s="28"/>
      <c r="AJ226" s="122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0</v>
      </c>
    </row>
    <row r="227" spans="1:36" ht="12.75">
      <c r="A227" s="73">
        <v>28</v>
      </c>
      <c r="B227" s="213" t="s">
        <v>99</v>
      </c>
      <c r="C227" s="213" t="s">
        <v>21</v>
      </c>
      <c r="D227" s="56">
        <f t="shared" si="55"/>
        <v>0</v>
      </c>
      <c r="E227" s="83"/>
      <c r="F227" s="37">
        <f t="shared" si="56"/>
        <v>0</v>
      </c>
      <c r="G227" s="128"/>
      <c r="H227" s="64"/>
      <c r="I227" s="14">
        <f t="shared" si="57"/>
        <v>0</v>
      </c>
      <c r="J227" s="136"/>
      <c r="K227" s="83"/>
      <c r="L227" s="37">
        <f t="shared" si="58"/>
        <v>0</v>
      </c>
      <c r="M227" s="128"/>
      <c r="N227" s="64"/>
      <c r="O227" s="14">
        <f t="shared" si="59"/>
        <v>0</v>
      </c>
      <c r="P227" s="136"/>
      <c r="Q227" s="83"/>
      <c r="R227" s="37">
        <f t="shared" si="60"/>
        <v>0</v>
      </c>
      <c r="S227" s="141"/>
      <c r="T227" s="64"/>
      <c r="U227" s="14">
        <f t="shared" si="61"/>
        <v>0</v>
      </c>
      <c r="V227" s="150"/>
      <c r="W227" s="83"/>
      <c r="X227" s="37">
        <f t="shared" si="62"/>
        <v>0</v>
      </c>
      <c r="Y227" s="152"/>
      <c r="Z227" s="63"/>
      <c r="AA227" s="14">
        <f t="shared" si="63"/>
        <v>0</v>
      </c>
      <c r="AB227" s="173"/>
      <c r="AC227" s="181"/>
      <c r="AD227" s="37">
        <f t="shared" si="64"/>
        <v>0</v>
      </c>
      <c r="AE227" s="175"/>
      <c r="AF227" s="27"/>
      <c r="AG227" s="14">
        <f t="shared" si="65"/>
        <v>0</v>
      </c>
      <c r="AH227" s="154"/>
      <c r="AI227" s="28"/>
      <c r="AJ227" s="122">
        <f>IF(COUNT(F227,I227,L227,O227,R227,U227,X227,AA227,AD227,AG227)&gt;4,LARGE((F227,I227,L227,O227,R227,U227,X227,AA227,AD227,AG227),1)+LARGE((F227,I227,L227,O227,R227,U227,X227,AA227,AD227,AG227),2)+LARGE((F227,I227,L227,O227,R227,U227,X227,AA227,AD227,AG227),3)+LARGE((F227,I227,L227,O227,R227,U227,X227,AA227,AD227,AG227),4)+LARGE((F227,I227,L227,O227,R227,U227,X227,AA227,AD227,AG227),5),SUM(F227,I227,L227,O227,R227,U227,X227,AA227,AD227,AG227))</f>
        <v>0</v>
      </c>
    </row>
    <row r="228" spans="1:36" ht="12.75">
      <c r="A228" s="73">
        <v>29</v>
      </c>
      <c r="B228" s="213" t="s">
        <v>22</v>
      </c>
      <c r="C228" s="213" t="s">
        <v>21</v>
      </c>
      <c r="D228" s="56">
        <f t="shared" si="55"/>
        <v>0</v>
      </c>
      <c r="E228" s="83"/>
      <c r="F228" s="37">
        <f t="shared" si="56"/>
        <v>0</v>
      </c>
      <c r="G228" s="128"/>
      <c r="H228" s="64"/>
      <c r="I228" s="14">
        <f t="shared" si="57"/>
        <v>0</v>
      </c>
      <c r="J228" s="136"/>
      <c r="K228" s="83"/>
      <c r="L228" s="37">
        <f t="shared" si="58"/>
        <v>0</v>
      </c>
      <c r="M228" s="128"/>
      <c r="N228" s="64"/>
      <c r="O228" s="14">
        <f t="shared" si="59"/>
        <v>0</v>
      </c>
      <c r="P228" s="136"/>
      <c r="Q228" s="83"/>
      <c r="R228" s="37">
        <f t="shared" si="60"/>
        <v>0</v>
      </c>
      <c r="S228" s="141"/>
      <c r="T228" s="64"/>
      <c r="U228" s="14">
        <f t="shared" si="61"/>
        <v>0</v>
      </c>
      <c r="V228" s="150"/>
      <c r="W228" s="83"/>
      <c r="X228" s="37">
        <f t="shared" si="62"/>
        <v>0</v>
      </c>
      <c r="Y228" s="152"/>
      <c r="Z228" s="63"/>
      <c r="AA228" s="14">
        <f t="shared" si="63"/>
        <v>0</v>
      </c>
      <c r="AB228" s="173"/>
      <c r="AC228" s="181"/>
      <c r="AD228" s="37">
        <f t="shared" si="64"/>
        <v>0</v>
      </c>
      <c r="AE228" s="175"/>
      <c r="AF228" s="27"/>
      <c r="AG228" s="14">
        <f t="shared" si="65"/>
        <v>0</v>
      </c>
      <c r="AH228" s="154"/>
      <c r="AI228" s="13"/>
      <c r="AJ228" s="122">
        <f>IF(COUNT(F228,I228,L228,O228,R228,U228,X228,AA228,AD228,AG228)&gt;4,LARGE((F228,I228,L228,O228,R228,U228,X228,AA228,AD228,AG228),1)+LARGE((F228,I228,L228,O228,R228,U228,X228,AA228,AD228,AG228),2)+LARGE((F228,I228,L228,O228,R228,U228,X228,AA228,AD228,AG228),3)+LARGE((F228,I228,L228,O228,R228,U228,X228,AA228,AD228,AG228),4)+LARGE((F228,I228,L228,O228,R228,U228,X228,AA228,AD228,AG228),5),SUM(F228,I228,L228,O228,R228,U228,X228,AA228,AD228,AG228))</f>
        <v>0</v>
      </c>
    </row>
    <row r="229" spans="1:36" ht="12.75">
      <c r="A229" s="73">
        <v>30</v>
      </c>
      <c r="B229" s="212" t="s">
        <v>109</v>
      </c>
      <c r="C229" s="212" t="s">
        <v>15</v>
      </c>
      <c r="D229" s="56">
        <f t="shared" si="55"/>
        <v>0</v>
      </c>
      <c r="E229" s="83"/>
      <c r="F229" s="37">
        <f t="shared" si="56"/>
        <v>0</v>
      </c>
      <c r="G229" s="128"/>
      <c r="H229" s="64"/>
      <c r="I229" s="14">
        <f t="shared" si="57"/>
        <v>0</v>
      </c>
      <c r="J229" s="136"/>
      <c r="K229" s="83"/>
      <c r="L229" s="37">
        <f t="shared" si="58"/>
        <v>0</v>
      </c>
      <c r="M229" s="128"/>
      <c r="N229" s="64"/>
      <c r="O229" s="14">
        <f t="shared" si="59"/>
        <v>0</v>
      </c>
      <c r="P229" s="136"/>
      <c r="Q229" s="83"/>
      <c r="R229" s="37">
        <f t="shared" si="60"/>
        <v>0</v>
      </c>
      <c r="S229" s="141"/>
      <c r="T229" s="64"/>
      <c r="U229" s="14">
        <f t="shared" si="61"/>
        <v>0</v>
      </c>
      <c r="V229" s="150"/>
      <c r="W229" s="83"/>
      <c r="X229" s="37">
        <f t="shared" si="62"/>
        <v>0</v>
      </c>
      <c r="Y229" s="152"/>
      <c r="Z229" s="63"/>
      <c r="AA229" s="14">
        <f t="shared" si="63"/>
        <v>0</v>
      </c>
      <c r="AB229" s="173"/>
      <c r="AC229" s="181"/>
      <c r="AD229" s="37">
        <f t="shared" si="64"/>
        <v>0</v>
      </c>
      <c r="AE229" s="175"/>
      <c r="AF229" s="27"/>
      <c r="AG229" s="14">
        <f t="shared" si="65"/>
        <v>0</v>
      </c>
      <c r="AH229" s="154"/>
      <c r="AI229" s="13"/>
      <c r="AJ229" s="122">
        <f>IF(COUNT(F229,I229,L229,O229,R229,U229,X229,AA229,AD229,AG229)&gt;4,LARGE((F229,I229,L229,O229,R229,U229,X229,AA229,AD229,AG229),1)+LARGE((F229,I229,L229,O229,R229,U229,X229,AA229,AD229,AG229),2)+LARGE((F229,I229,L229,O229,R229,U229,X229,AA229,AD229,AG229),3)+LARGE((F229,I229,L229,O229,R229,U229,X229,AA229,AD229,AG229),4)+LARGE((F229,I229,L229,O229,R229,U229,X229,AA229,AD229,AG229),5),SUM(F229,I229,L229,O229,R229,U229,X229,AA229,AD229,AG229))</f>
        <v>0</v>
      </c>
    </row>
    <row r="230" spans="1:36" ht="12.75">
      <c r="A230" s="73">
        <v>31</v>
      </c>
      <c r="B230" s="212" t="s">
        <v>145</v>
      </c>
      <c r="C230" s="212" t="s">
        <v>73</v>
      </c>
      <c r="D230" s="56">
        <f t="shared" si="55"/>
        <v>0</v>
      </c>
      <c r="E230" s="83"/>
      <c r="F230" s="37">
        <f t="shared" si="56"/>
        <v>0</v>
      </c>
      <c r="G230" s="128"/>
      <c r="H230" s="64"/>
      <c r="I230" s="14">
        <f t="shared" si="57"/>
        <v>0</v>
      </c>
      <c r="J230" s="136"/>
      <c r="K230" s="83"/>
      <c r="L230" s="37">
        <f t="shared" si="58"/>
        <v>0</v>
      </c>
      <c r="M230" s="128"/>
      <c r="N230" s="64"/>
      <c r="O230" s="14">
        <f t="shared" si="59"/>
        <v>0</v>
      </c>
      <c r="P230" s="136"/>
      <c r="Q230" s="83"/>
      <c r="R230" s="37">
        <f t="shared" si="60"/>
        <v>0</v>
      </c>
      <c r="S230" s="141"/>
      <c r="T230" s="64"/>
      <c r="U230" s="14">
        <f t="shared" si="61"/>
        <v>0</v>
      </c>
      <c r="V230" s="166"/>
      <c r="W230" s="83"/>
      <c r="X230" s="37">
        <f t="shared" si="62"/>
        <v>0</v>
      </c>
      <c r="Y230" s="152"/>
      <c r="Z230" s="63"/>
      <c r="AA230" s="14">
        <f t="shared" si="63"/>
        <v>0</v>
      </c>
      <c r="AB230" s="173"/>
      <c r="AC230" s="181"/>
      <c r="AD230" s="37">
        <f t="shared" si="64"/>
        <v>0</v>
      </c>
      <c r="AE230" s="175"/>
      <c r="AF230" s="27"/>
      <c r="AG230" s="14">
        <f t="shared" si="65"/>
        <v>0</v>
      </c>
      <c r="AH230" s="154"/>
      <c r="AI230" s="92"/>
      <c r="AJ230" s="122">
        <f>IF(COUNT(F230,I230,L230,O230,R230,U230,X230,AA230,AD230,AG230)&gt;4,LARGE((F230,I230,L230,O230,R230,U230,X230,AA230,AD230,AG230),1)+LARGE((F230,I230,L230,O230,R230,U230,X230,AA230,AD230,AG230),2)+LARGE((F230,I230,L230,O230,R230,U230,X230,AA230,AD230,AG230),3)+LARGE((F230,I230,L230,O230,R230,U230,X230,AA230,AD230,AG230),4)+LARGE((F230,I230,L230,O230,R230,U230,X230,AA230,AD230,AG230),5),SUM(F230,I230,L230,O230,R230,U230,X230,AA230,AD230,AG230))</f>
        <v>0</v>
      </c>
    </row>
    <row r="231" spans="1:36" ht="12.75">
      <c r="A231" s="73">
        <v>32</v>
      </c>
      <c r="B231" s="213" t="s">
        <v>47</v>
      </c>
      <c r="C231" s="213" t="s">
        <v>21</v>
      </c>
      <c r="D231" s="56">
        <f t="shared" si="55"/>
        <v>0</v>
      </c>
      <c r="E231" s="83"/>
      <c r="F231" s="37">
        <f t="shared" si="56"/>
        <v>0</v>
      </c>
      <c r="G231" s="128"/>
      <c r="H231" s="64"/>
      <c r="I231" s="14">
        <f t="shared" si="57"/>
        <v>0</v>
      </c>
      <c r="J231" s="136"/>
      <c r="K231" s="83"/>
      <c r="L231" s="37">
        <f t="shared" si="58"/>
        <v>0</v>
      </c>
      <c r="M231" s="128"/>
      <c r="N231" s="64"/>
      <c r="O231" s="14">
        <f t="shared" si="59"/>
        <v>0</v>
      </c>
      <c r="P231" s="136"/>
      <c r="Q231" s="83"/>
      <c r="R231" s="37">
        <f t="shared" si="60"/>
        <v>0</v>
      </c>
      <c r="S231" s="141"/>
      <c r="T231" s="64"/>
      <c r="U231" s="14">
        <f t="shared" si="61"/>
        <v>0</v>
      </c>
      <c r="V231" s="150"/>
      <c r="W231" s="83"/>
      <c r="X231" s="37">
        <f t="shared" si="62"/>
        <v>0</v>
      </c>
      <c r="Y231" s="152"/>
      <c r="Z231" s="63"/>
      <c r="AA231" s="14">
        <f t="shared" si="63"/>
        <v>0</v>
      </c>
      <c r="AB231" s="173"/>
      <c r="AC231" s="181"/>
      <c r="AD231" s="37">
        <f t="shared" si="64"/>
        <v>0</v>
      </c>
      <c r="AE231" s="175"/>
      <c r="AF231" s="27"/>
      <c r="AG231" s="14">
        <f t="shared" si="65"/>
        <v>0</v>
      </c>
      <c r="AH231" s="154"/>
      <c r="AI231" s="92"/>
      <c r="AJ231" s="122">
        <f>IF(COUNT(F231,I231,L231,O231,R231,U231,X231,AA231,AD231,AG231)&gt;4,LARGE((F231,I231,L231,O231,R231,U231,X231,AA231,AD231,AG231),1)+LARGE((F231,I231,L231,O231,R231,U231,X231,AA231,AD231,AG231),2)+LARGE((F231,I231,L231,O231,R231,U231,X231,AA231,AD231,AG231),3)+LARGE((F231,I231,L231,O231,R231,U231,X231,AA231,AD231,AG231),4)+LARGE((F231,I231,L231,O231,R231,U231,X231,AA231,AD231,AG231),5),SUM(F231,I231,L231,O231,R231,U231,X231,AA231,AD231,AG231))</f>
        <v>0</v>
      </c>
    </row>
    <row r="232" spans="1:36" ht="12.75">
      <c r="A232" s="73">
        <v>33</v>
      </c>
      <c r="B232" s="212" t="s">
        <v>51</v>
      </c>
      <c r="C232" s="212" t="s">
        <v>15</v>
      </c>
      <c r="D232" s="56">
        <f t="shared" si="55"/>
        <v>0</v>
      </c>
      <c r="E232" s="83"/>
      <c r="F232" s="37">
        <f t="shared" si="56"/>
        <v>0</v>
      </c>
      <c r="G232" s="128"/>
      <c r="H232" s="64"/>
      <c r="I232" s="14">
        <f t="shared" si="57"/>
        <v>0</v>
      </c>
      <c r="J232" s="136"/>
      <c r="K232" s="83"/>
      <c r="L232" s="37">
        <f t="shared" si="58"/>
        <v>0</v>
      </c>
      <c r="M232" s="128"/>
      <c r="N232" s="64"/>
      <c r="O232" s="14">
        <f t="shared" si="59"/>
        <v>0</v>
      </c>
      <c r="P232" s="136"/>
      <c r="Q232" s="83"/>
      <c r="R232" s="37">
        <f t="shared" si="60"/>
        <v>0</v>
      </c>
      <c r="S232" s="141"/>
      <c r="T232" s="64"/>
      <c r="U232" s="14">
        <f t="shared" si="61"/>
        <v>0</v>
      </c>
      <c r="V232" s="150"/>
      <c r="W232" s="83"/>
      <c r="X232" s="37">
        <f t="shared" si="62"/>
        <v>0</v>
      </c>
      <c r="Y232" s="152"/>
      <c r="Z232" s="63"/>
      <c r="AA232" s="14">
        <f t="shared" si="63"/>
        <v>0</v>
      </c>
      <c r="AB232" s="173"/>
      <c r="AC232" s="181"/>
      <c r="AD232" s="37">
        <f t="shared" si="64"/>
        <v>0</v>
      </c>
      <c r="AE232" s="175"/>
      <c r="AF232" s="27"/>
      <c r="AG232" s="14">
        <f t="shared" si="65"/>
        <v>0</v>
      </c>
      <c r="AH232" s="154"/>
      <c r="AI232" s="47"/>
      <c r="AJ232" s="122">
        <f>IF(COUNT(F232,I232,L232,O232,R232,U232,X232,AA232,AD232,AG232)&gt;4,LARGE((F232,I232,L232,O232,R232,U232,X232,AA232,AD232,AG232),1)+LARGE((F232,I232,L232,O232,R232,U232,X232,AA232,AD232,AG232),2)+LARGE((F232,I232,L232,O232,R232,U232,X232,AA232,AD232,AG232),3)+LARGE((F232,I232,L232,O232,R232,U232,X232,AA232,AD232,AG232),4)+LARGE((F232,I232,L232,O232,R232,U232,X232,AA232,AD232,AG232),5),SUM(F232,I232,L232,O232,R232,U232,X232,AA232,AD232,AG232))</f>
        <v>0</v>
      </c>
    </row>
    <row r="233" spans="1:36" ht="12.75">
      <c r="A233" s="73">
        <v>34</v>
      </c>
      <c r="B233" s="212" t="s">
        <v>160</v>
      </c>
      <c r="C233" s="212" t="s">
        <v>3</v>
      </c>
      <c r="D233" s="56">
        <f t="shared" si="55"/>
        <v>0</v>
      </c>
      <c r="E233" s="83"/>
      <c r="F233" s="37">
        <f t="shared" si="56"/>
        <v>0</v>
      </c>
      <c r="G233" s="128"/>
      <c r="H233" s="64"/>
      <c r="I233" s="14">
        <f t="shared" si="57"/>
        <v>0</v>
      </c>
      <c r="J233" s="136"/>
      <c r="K233" s="83"/>
      <c r="L233" s="37">
        <f t="shared" si="58"/>
        <v>0</v>
      </c>
      <c r="M233" s="128"/>
      <c r="N233" s="64"/>
      <c r="O233" s="14">
        <f t="shared" si="59"/>
        <v>0</v>
      </c>
      <c r="P233" s="136"/>
      <c r="Q233" s="83"/>
      <c r="R233" s="37">
        <f t="shared" si="60"/>
        <v>0</v>
      </c>
      <c r="S233" s="141"/>
      <c r="T233" s="64"/>
      <c r="U233" s="14">
        <f t="shared" si="61"/>
        <v>0</v>
      </c>
      <c r="V233" s="150"/>
      <c r="W233" s="83"/>
      <c r="X233" s="37">
        <f t="shared" si="62"/>
        <v>0</v>
      </c>
      <c r="Y233" s="152"/>
      <c r="Z233" s="63"/>
      <c r="AA233" s="14">
        <f t="shared" si="63"/>
        <v>0</v>
      </c>
      <c r="AB233" s="173"/>
      <c r="AC233" s="181"/>
      <c r="AD233" s="37">
        <f t="shared" si="64"/>
        <v>0</v>
      </c>
      <c r="AE233" s="175"/>
      <c r="AF233" s="27"/>
      <c r="AG233" s="14">
        <f t="shared" si="65"/>
        <v>0</v>
      </c>
      <c r="AH233" s="154"/>
      <c r="AI233" s="28"/>
      <c r="AJ233" s="122">
        <f>IF(COUNT(F233,I233,L233,O233,R233,U233,X233,AA233,AD233,AG233)&gt;4,LARGE((F233,I233,L233,O233,R233,U233,X233,AA233,AD233,AG233),1)+LARGE((F233,I233,L233,O233,R233,U233,X233,AA233,AD233,AG233),2)+LARGE((F233,I233,L233,O233,R233,U233,X233,AA233,AD233,AG233),3)+LARGE((F233,I233,L233,O233,R233,U233,X233,AA233,AD233,AG233),4)+LARGE((F233,I233,L233,O233,R233,U233,X233,AA233,AD233,AG233),5),SUM(F233,I233,L233,O233,R233,U233,X233,AA233,AD233,AG233))</f>
        <v>0</v>
      </c>
    </row>
    <row r="234" spans="1:36" ht="12.75">
      <c r="A234" s="73">
        <v>35</v>
      </c>
      <c r="B234" s="212" t="s">
        <v>20</v>
      </c>
      <c r="C234" s="212" t="s">
        <v>21</v>
      </c>
      <c r="D234" s="56">
        <f t="shared" si="55"/>
        <v>0</v>
      </c>
      <c r="E234" s="83"/>
      <c r="F234" s="37">
        <f t="shared" si="56"/>
        <v>0</v>
      </c>
      <c r="G234" s="128"/>
      <c r="H234" s="64"/>
      <c r="I234" s="14">
        <f t="shared" si="57"/>
        <v>0</v>
      </c>
      <c r="J234" s="136"/>
      <c r="K234" s="83"/>
      <c r="L234" s="37">
        <f t="shared" si="58"/>
        <v>0</v>
      </c>
      <c r="M234" s="128"/>
      <c r="N234" s="64"/>
      <c r="O234" s="14">
        <f t="shared" si="59"/>
        <v>0</v>
      </c>
      <c r="P234" s="136"/>
      <c r="Q234" s="83"/>
      <c r="R234" s="37">
        <f t="shared" si="60"/>
        <v>0</v>
      </c>
      <c r="S234" s="141"/>
      <c r="T234" s="64"/>
      <c r="U234" s="14">
        <f t="shared" si="61"/>
        <v>0</v>
      </c>
      <c r="V234" s="150"/>
      <c r="W234" s="83"/>
      <c r="X234" s="37">
        <f t="shared" si="62"/>
        <v>0</v>
      </c>
      <c r="Y234" s="152"/>
      <c r="Z234" s="63"/>
      <c r="AA234" s="14">
        <f t="shared" si="63"/>
        <v>0</v>
      </c>
      <c r="AB234" s="173"/>
      <c r="AC234" s="181"/>
      <c r="AD234" s="37">
        <f t="shared" si="64"/>
        <v>0</v>
      </c>
      <c r="AE234" s="175"/>
      <c r="AF234" s="27"/>
      <c r="AG234" s="14">
        <f t="shared" si="65"/>
        <v>0</v>
      </c>
      <c r="AH234" s="154"/>
      <c r="AI234" s="47"/>
      <c r="AJ234" s="122">
        <f>IF(COUNT(F234,I234,L234,O234,R234,U234,X234,AA234,AD234,AG234)&gt;4,LARGE((F234,I234,L234,O234,R234,U234,X234,AA234,AD234,AG234),1)+LARGE((F234,I234,L234,O234,R234,U234,X234,AA234,AD234,AG234),2)+LARGE((F234,I234,L234,O234,R234,U234,X234,AA234,AD234,AG234),3)+LARGE((F234,I234,L234,O234,R234,U234,X234,AA234,AD234,AG234),4)+LARGE((F234,I234,L234,O234,R234,U234,X234,AA234,AD234,AG234),5),SUM(F234,I234,L234,O234,R234,U234,X234,AA234,AD234,AG234))</f>
        <v>0</v>
      </c>
    </row>
    <row r="235" spans="1:36" ht="12.75">
      <c r="A235" s="73">
        <v>36</v>
      </c>
      <c r="B235" s="212" t="s">
        <v>23</v>
      </c>
      <c r="C235" s="212" t="s">
        <v>18</v>
      </c>
      <c r="D235" s="56">
        <f t="shared" si="55"/>
        <v>0</v>
      </c>
      <c r="E235" s="83"/>
      <c r="F235" s="37">
        <f t="shared" si="56"/>
        <v>0</v>
      </c>
      <c r="G235" s="128"/>
      <c r="H235" s="64"/>
      <c r="I235" s="14">
        <f t="shared" si="57"/>
        <v>0</v>
      </c>
      <c r="J235" s="136"/>
      <c r="K235" s="83"/>
      <c r="L235" s="37">
        <f t="shared" si="58"/>
        <v>0</v>
      </c>
      <c r="M235" s="128"/>
      <c r="N235" s="64"/>
      <c r="O235" s="14">
        <f t="shared" si="59"/>
        <v>0</v>
      </c>
      <c r="P235" s="136"/>
      <c r="Q235" s="83"/>
      <c r="R235" s="37">
        <f t="shared" si="60"/>
        <v>0</v>
      </c>
      <c r="S235" s="141"/>
      <c r="T235" s="64"/>
      <c r="U235" s="14">
        <f t="shared" si="61"/>
        <v>0</v>
      </c>
      <c r="V235" s="150"/>
      <c r="W235" s="83"/>
      <c r="X235" s="37">
        <f t="shared" si="62"/>
        <v>0</v>
      </c>
      <c r="Y235" s="152"/>
      <c r="Z235" s="63"/>
      <c r="AA235" s="14">
        <f t="shared" si="63"/>
        <v>0</v>
      </c>
      <c r="AB235" s="173"/>
      <c r="AC235" s="181"/>
      <c r="AD235" s="37">
        <f t="shared" si="64"/>
        <v>0</v>
      </c>
      <c r="AE235" s="175"/>
      <c r="AF235" s="27"/>
      <c r="AG235" s="14">
        <f t="shared" si="65"/>
        <v>0</v>
      </c>
      <c r="AH235" s="154"/>
      <c r="AI235" s="47"/>
      <c r="AJ235" s="122">
        <f>IF(COUNT(F235,I235,L235,O235,R235,U235,X235,AA235,AD235,AG235)&gt;4,LARGE((F235,I235,L235,O235,R235,U235,X235,AA235,AD235,AG235),1)+LARGE((F235,I235,L235,O235,R235,U235,X235,AA235,AD235,AG235),2)+LARGE((F235,I235,L235,O235,R235,U235,X235,AA235,AD235,AG235),3)+LARGE((F235,I235,L235,O235,R235,U235,X235,AA235,AD235,AG235),4)+LARGE((F235,I235,L235,O235,R235,U235,X235,AA235,AD235,AG235),5),SUM(F235,I235,L235,O235,R235,U235,X235,AA235,AD235,AG235))</f>
        <v>0</v>
      </c>
    </row>
    <row r="236" spans="1:36" ht="12.75">
      <c r="A236" s="73">
        <v>37</v>
      </c>
      <c r="B236" s="212" t="s">
        <v>57</v>
      </c>
      <c r="C236" s="212" t="s">
        <v>21</v>
      </c>
      <c r="D236" s="56">
        <f t="shared" si="55"/>
        <v>0</v>
      </c>
      <c r="E236" s="83"/>
      <c r="F236" s="37">
        <f t="shared" si="56"/>
        <v>0</v>
      </c>
      <c r="G236" s="128"/>
      <c r="H236" s="64"/>
      <c r="I236" s="14">
        <f t="shared" si="57"/>
        <v>0</v>
      </c>
      <c r="J236" s="136"/>
      <c r="K236" s="83"/>
      <c r="L236" s="37">
        <f t="shared" si="58"/>
        <v>0</v>
      </c>
      <c r="M236" s="128"/>
      <c r="N236" s="64"/>
      <c r="O236" s="14">
        <f t="shared" si="59"/>
        <v>0</v>
      </c>
      <c r="P236" s="136"/>
      <c r="Q236" s="83"/>
      <c r="R236" s="37">
        <f t="shared" si="60"/>
        <v>0</v>
      </c>
      <c r="S236" s="141"/>
      <c r="T236" s="64"/>
      <c r="U236" s="14">
        <f t="shared" si="61"/>
        <v>0</v>
      </c>
      <c r="V236" s="150"/>
      <c r="W236" s="83"/>
      <c r="X236" s="37">
        <f t="shared" si="62"/>
        <v>0</v>
      </c>
      <c r="Y236" s="152"/>
      <c r="Z236" s="63"/>
      <c r="AA236" s="14">
        <f t="shared" si="63"/>
        <v>0</v>
      </c>
      <c r="AB236" s="173"/>
      <c r="AC236" s="181"/>
      <c r="AD236" s="37">
        <f t="shared" si="64"/>
        <v>0</v>
      </c>
      <c r="AE236" s="175"/>
      <c r="AF236" s="27"/>
      <c r="AG236" s="14">
        <f t="shared" si="65"/>
        <v>0</v>
      </c>
      <c r="AH236" s="154"/>
      <c r="AI236" s="47"/>
      <c r="AJ236" s="122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0</v>
      </c>
    </row>
    <row r="237" spans="1:36" ht="12.75">
      <c r="A237" s="73">
        <v>38</v>
      </c>
      <c r="B237" s="212" t="s">
        <v>76</v>
      </c>
      <c r="C237" s="212" t="s">
        <v>82</v>
      </c>
      <c r="D237" s="56">
        <f t="shared" si="55"/>
        <v>0</v>
      </c>
      <c r="E237" s="83"/>
      <c r="F237" s="37">
        <f t="shared" si="56"/>
        <v>0</v>
      </c>
      <c r="G237" s="128"/>
      <c r="H237" s="64"/>
      <c r="I237" s="14">
        <f t="shared" si="57"/>
        <v>0</v>
      </c>
      <c r="J237" s="136"/>
      <c r="K237" s="83"/>
      <c r="L237" s="37">
        <f t="shared" si="58"/>
        <v>0</v>
      </c>
      <c r="M237" s="128"/>
      <c r="N237" s="64"/>
      <c r="O237" s="14">
        <f t="shared" si="59"/>
        <v>0</v>
      </c>
      <c r="P237" s="136"/>
      <c r="Q237" s="83"/>
      <c r="R237" s="37">
        <f t="shared" si="60"/>
        <v>0</v>
      </c>
      <c r="S237" s="141"/>
      <c r="T237" s="64"/>
      <c r="U237" s="14">
        <f t="shared" si="61"/>
        <v>0</v>
      </c>
      <c r="V237" s="150"/>
      <c r="W237" s="83"/>
      <c r="X237" s="37">
        <f t="shared" si="62"/>
        <v>0</v>
      </c>
      <c r="Y237" s="152"/>
      <c r="Z237" s="63"/>
      <c r="AA237" s="14">
        <f t="shared" si="63"/>
        <v>0</v>
      </c>
      <c r="AB237" s="173"/>
      <c r="AC237" s="181"/>
      <c r="AD237" s="37">
        <f t="shared" si="64"/>
        <v>0</v>
      </c>
      <c r="AE237" s="175"/>
      <c r="AF237" s="27"/>
      <c r="AG237" s="14">
        <f t="shared" si="65"/>
        <v>0</v>
      </c>
      <c r="AH237" s="154"/>
      <c r="AI237" s="47"/>
      <c r="AJ237" s="122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0</v>
      </c>
    </row>
    <row r="238" spans="1:36" ht="12.75">
      <c r="A238" s="73">
        <v>39</v>
      </c>
      <c r="B238" s="224" t="s">
        <v>62</v>
      </c>
      <c r="C238" s="224" t="s">
        <v>60</v>
      </c>
      <c r="D238" s="56">
        <f t="shared" si="55"/>
        <v>0</v>
      </c>
      <c r="E238" s="83"/>
      <c r="F238" s="37">
        <f t="shared" si="56"/>
        <v>0</v>
      </c>
      <c r="G238" s="128"/>
      <c r="H238" s="64"/>
      <c r="I238" s="14">
        <f t="shared" si="57"/>
        <v>0</v>
      </c>
      <c r="J238" s="136"/>
      <c r="K238" s="83"/>
      <c r="L238" s="37">
        <f t="shared" si="58"/>
        <v>0</v>
      </c>
      <c r="M238" s="128"/>
      <c r="N238" s="64"/>
      <c r="O238" s="14">
        <f t="shared" si="59"/>
        <v>0</v>
      </c>
      <c r="P238" s="136"/>
      <c r="Q238" s="83"/>
      <c r="R238" s="37">
        <f t="shared" si="60"/>
        <v>0</v>
      </c>
      <c r="S238" s="141"/>
      <c r="T238" s="64"/>
      <c r="U238" s="14">
        <f t="shared" si="61"/>
        <v>0</v>
      </c>
      <c r="V238" s="150"/>
      <c r="W238" s="83"/>
      <c r="X238" s="37">
        <f t="shared" si="62"/>
        <v>0</v>
      </c>
      <c r="Y238" s="152"/>
      <c r="Z238" s="63"/>
      <c r="AA238" s="14">
        <f t="shared" si="63"/>
        <v>0</v>
      </c>
      <c r="AB238" s="173"/>
      <c r="AC238" s="181"/>
      <c r="AD238" s="37">
        <f t="shared" si="64"/>
        <v>0</v>
      </c>
      <c r="AE238" s="175"/>
      <c r="AF238" s="27"/>
      <c r="AG238" s="14">
        <f t="shared" si="65"/>
        <v>0</v>
      </c>
      <c r="AH238" s="154"/>
      <c r="AI238" s="28"/>
      <c r="AJ238" s="122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0</v>
      </c>
    </row>
    <row r="239" spans="1:36" ht="12.75">
      <c r="A239" s="73">
        <v>40</v>
      </c>
      <c r="B239" s="212" t="s">
        <v>168</v>
      </c>
      <c r="C239" s="212" t="s">
        <v>21</v>
      </c>
      <c r="D239" s="56">
        <f t="shared" si="55"/>
        <v>0</v>
      </c>
      <c r="E239" s="83"/>
      <c r="F239" s="37">
        <f t="shared" si="56"/>
        <v>0</v>
      </c>
      <c r="G239" s="128"/>
      <c r="H239" s="64"/>
      <c r="I239" s="14">
        <f t="shared" si="57"/>
        <v>0</v>
      </c>
      <c r="J239" s="136"/>
      <c r="K239" s="83"/>
      <c r="L239" s="37">
        <f t="shared" si="58"/>
        <v>0</v>
      </c>
      <c r="M239" s="128"/>
      <c r="N239" s="64"/>
      <c r="O239" s="14">
        <f t="shared" si="59"/>
        <v>0</v>
      </c>
      <c r="P239" s="136"/>
      <c r="Q239" s="83"/>
      <c r="R239" s="37">
        <f t="shared" si="60"/>
        <v>0</v>
      </c>
      <c r="S239" s="141"/>
      <c r="T239" s="64"/>
      <c r="U239" s="14">
        <f t="shared" si="61"/>
        <v>0</v>
      </c>
      <c r="V239" s="150"/>
      <c r="W239" s="83"/>
      <c r="X239" s="37">
        <f t="shared" si="62"/>
        <v>0</v>
      </c>
      <c r="Y239" s="152"/>
      <c r="Z239" s="63"/>
      <c r="AA239" s="14">
        <f t="shared" si="63"/>
        <v>0</v>
      </c>
      <c r="AB239" s="173"/>
      <c r="AC239" s="181"/>
      <c r="AD239" s="37">
        <f t="shared" si="64"/>
        <v>0</v>
      </c>
      <c r="AE239" s="175"/>
      <c r="AF239" s="27"/>
      <c r="AG239" s="14">
        <f t="shared" si="65"/>
        <v>0</v>
      </c>
      <c r="AH239" s="154"/>
      <c r="AI239" s="51"/>
      <c r="AJ239" s="122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0</v>
      </c>
    </row>
    <row r="240" spans="1:36" ht="12.75">
      <c r="A240" s="73">
        <v>41</v>
      </c>
      <c r="B240" s="212" t="s">
        <v>31</v>
      </c>
      <c r="C240" s="212" t="s">
        <v>3</v>
      </c>
      <c r="D240" s="56">
        <f t="shared" si="55"/>
        <v>0</v>
      </c>
      <c r="E240" s="83"/>
      <c r="F240" s="37">
        <f t="shared" si="56"/>
        <v>0</v>
      </c>
      <c r="G240" s="128"/>
      <c r="H240" s="64"/>
      <c r="I240" s="14">
        <f t="shared" si="57"/>
        <v>0</v>
      </c>
      <c r="J240" s="136"/>
      <c r="K240" s="83"/>
      <c r="L240" s="37">
        <f t="shared" si="58"/>
        <v>0</v>
      </c>
      <c r="M240" s="128"/>
      <c r="N240" s="64"/>
      <c r="O240" s="14">
        <f t="shared" si="59"/>
        <v>0</v>
      </c>
      <c r="P240" s="136"/>
      <c r="Q240" s="83"/>
      <c r="R240" s="37">
        <f t="shared" si="60"/>
        <v>0</v>
      </c>
      <c r="S240" s="141"/>
      <c r="T240" s="64"/>
      <c r="U240" s="14">
        <f t="shared" si="61"/>
        <v>0</v>
      </c>
      <c r="V240" s="150"/>
      <c r="W240" s="83"/>
      <c r="X240" s="37">
        <f t="shared" si="62"/>
        <v>0</v>
      </c>
      <c r="Y240" s="152"/>
      <c r="Z240" s="63"/>
      <c r="AA240" s="14">
        <f t="shared" si="63"/>
        <v>0</v>
      </c>
      <c r="AB240" s="173"/>
      <c r="AC240" s="181"/>
      <c r="AD240" s="37">
        <f t="shared" si="64"/>
        <v>0</v>
      </c>
      <c r="AE240" s="175"/>
      <c r="AF240" s="27"/>
      <c r="AG240" s="14">
        <f t="shared" si="65"/>
        <v>0</v>
      </c>
      <c r="AH240" s="154"/>
      <c r="AI240" s="28"/>
      <c r="AJ240" s="122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0</v>
      </c>
    </row>
    <row r="241" spans="1:36" ht="12.75">
      <c r="A241" s="73">
        <v>42</v>
      </c>
      <c r="B241" s="212" t="s">
        <v>108</v>
      </c>
      <c r="C241" s="212" t="s">
        <v>15</v>
      </c>
      <c r="D241" s="56">
        <f t="shared" si="55"/>
        <v>0</v>
      </c>
      <c r="E241" s="83"/>
      <c r="F241" s="37">
        <f t="shared" si="56"/>
        <v>0</v>
      </c>
      <c r="G241" s="128"/>
      <c r="H241" s="64"/>
      <c r="I241" s="14">
        <f t="shared" si="57"/>
        <v>0</v>
      </c>
      <c r="J241" s="136"/>
      <c r="K241" s="83"/>
      <c r="L241" s="37">
        <f t="shared" si="58"/>
        <v>0</v>
      </c>
      <c r="M241" s="128"/>
      <c r="N241" s="64"/>
      <c r="O241" s="14">
        <f t="shared" si="59"/>
        <v>0</v>
      </c>
      <c r="P241" s="136"/>
      <c r="Q241" s="83"/>
      <c r="R241" s="37">
        <f t="shared" si="60"/>
        <v>0</v>
      </c>
      <c r="S241" s="141"/>
      <c r="T241" s="64"/>
      <c r="U241" s="14">
        <f t="shared" si="61"/>
        <v>0</v>
      </c>
      <c r="V241" s="150"/>
      <c r="W241" s="83"/>
      <c r="X241" s="37">
        <f t="shared" si="62"/>
        <v>0</v>
      </c>
      <c r="Y241" s="152"/>
      <c r="Z241" s="63"/>
      <c r="AA241" s="14">
        <f t="shared" si="63"/>
        <v>0</v>
      </c>
      <c r="AB241" s="173"/>
      <c r="AC241" s="181"/>
      <c r="AD241" s="37">
        <f t="shared" si="64"/>
        <v>0</v>
      </c>
      <c r="AE241" s="175"/>
      <c r="AF241" s="27"/>
      <c r="AG241" s="14">
        <f t="shared" si="65"/>
        <v>0</v>
      </c>
      <c r="AH241" s="154"/>
      <c r="AI241" s="28"/>
      <c r="AJ241" s="122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0</v>
      </c>
    </row>
    <row r="242" spans="1:36" ht="12.75">
      <c r="A242" s="73">
        <v>43</v>
      </c>
      <c r="B242" s="187" t="s">
        <v>53</v>
      </c>
      <c r="C242" s="187" t="s">
        <v>27</v>
      </c>
      <c r="D242" s="56">
        <f t="shared" si="55"/>
        <v>0</v>
      </c>
      <c r="E242" s="83"/>
      <c r="F242" s="37">
        <f t="shared" si="56"/>
        <v>0</v>
      </c>
      <c r="G242" s="128"/>
      <c r="H242" s="64"/>
      <c r="I242" s="14">
        <f t="shared" si="57"/>
        <v>0</v>
      </c>
      <c r="J242" s="136"/>
      <c r="K242" s="83"/>
      <c r="L242" s="37">
        <f t="shared" si="58"/>
        <v>0</v>
      </c>
      <c r="M242" s="128"/>
      <c r="N242" s="64"/>
      <c r="O242" s="14">
        <f t="shared" si="59"/>
        <v>0</v>
      </c>
      <c r="P242" s="136"/>
      <c r="Q242" s="83"/>
      <c r="R242" s="37">
        <f t="shared" si="60"/>
        <v>0</v>
      </c>
      <c r="S242" s="141"/>
      <c r="T242" s="64"/>
      <c r="U242" s="14">
        <f t="shared" si="61"/>
        <v>0</v>
      </c>
      <c r="V242" s="150"/>
      <c r="W242" s="83"/>
      <c r="X242" s="37">
        <f t="shared" si="62"/>
        <v>0</v>
      </c>
      <c r="Y242" s="152"/>
      <c r="Z242" s="63"/>
      <c r="AA242" s="14">
        <f t="shared" si="63"/>
        <v>0</v>
      </c>
      <c r="AB242" s="173"/>
      <c r="AC242" s="181"/>
      <c r="AD242" s="37">
        <f t="shared" si="64"/>
        <v>0</v>
      </c>
      <c r="AE242" s="175"/>
      <c r="AF242" s="27"/>
      <c r="AG242" s="14">
        <f t="shared" si="65"/>
        <v>0</v>
      </c>
      <c r="AH242" s="154"/>
      <c r="AI242" s="28"/>
      <c r="AJ242" s="122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0</v>
      </c>
    </row>
    <row r="243" spans="1:36" ht="12.75">
      <c r="A243" s="73">
        <v>44</v>
      </c>
      <c r="B243" s="187" t="s">
        <v>41</v>
      </c>
      <c r="C243" s="187" t="s">
        <v>3</v>
      </c>
      <c r="D243" s="56">
        <f t="shared" si="55"/>
        <v>0</v>
      </c>
      <c r="E243" s="83"/>
      <c r="F243" s="37">
        <f t="shared" si="56"/>
        <v>0</v>
      </c>
      <c r="G243" s="128"/>
      <c r="H243" s="64"/>
      <c r="I243" s="14">
        <f t="shared" si="57"/>
        <v>0</v>
      </c>
      <c r="J243" s="136"/>
      <c r="K243" s="83"/>
      <c r="L243" s="37">
        <f t="shared" si="58"/>
        <v>0</v>
      </c>
      <c r="M243" s="128"/>
      <c r="N243" s="64"/>
      <c r="O243" s="14">
        <f t="shared" si="59"/>
        <v>0</v>
      </c>
      <c r="P243" s="136"/>
      <c r="Q243" s="83"/>
      <c r="R243" s="37">
        <f t="shared" si="60"/>
        <v>0</v>
      </c>
      <c r="S243" s="141"/>
      <c r="T243" s="64"/>
      <c r="U243" s="14">
        <f t="shared" si="61"/>
        <v>0</v>
      </c>
      <c r="V243" s="150"/>
      <c r="W243" s="83"/>
      <c r="X243" s="37">
        <f t="shared" si="62"/>
        <v>0</v>
      </c>
      <c r="Y243" s="152"/>
      <c r="Z243" s="63"/>
      <c r="AA243" s="14">
        <f t="shared" si="63"/>
        <v>0</v>
      </c>
      <c r="AB243" s="173"/>
      <c r="AC243" s="181"/>
      <c r="AD243" s="37">
        <f t="shared" si="64"/>
        <v>0</v>
      </c>
      <c r="AE243" s="175"/>
      <c r="AF243" s="27"/>
      <c r="AG243" s="14">
        <f t="shared" si="65"/>
        <v>0</v>
      </c>
      <c r="AH243" s="154"/>
      <c r="AI243" s="28"/>
      <c r="AJ243" s="122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0</v>
      </c>
    </row>
    <row r="244" spans="1:36" ht="13.5" thickBot="1">
      <c r="A244" s="73">
        <v>45</v>
      </c>
      <c r="B244" s="212"/>
      <c r="C244" s="212"/>
      <c r="D244" s="56">
        <f t="shared" si="55"/>
        <v>0</v>
      </c>
      <c r="E244" s="83"/>
      <c r="F244" s="37">
        <f t="shared" si="56"/>
        <v>0</v>
      </c>
      <c r="G244" s="128"/>
      <c r="H244" s="64"/>
      <c r="I244" s="14">
        <f t="shared" si="57"/>
        <v>0</v>
      </c>
      <c r="J244" s="136"/>
      <c r="K244" s="83"/>
      <c r="L244" s="37">
        <f t="shared" si="58"/>
        <v>0</v>
      </c>
      <c r="M244" s="128"/>
      <c r="N244" s="64"/>
      <c r="O244" s="14">
        <f t="shared" si="59"/>
        <v>0</v>
      </c>
      <c r="P244" s="136"/>
      <c r="Q244" s="83"/>
      <c r="R244" s="37">
        <f t="shared" si="60"/>
        <v>0</v>
      </c>
      <c r="S244" s="141"/>
      <c r="T244" s="64"/>
      <c r="U244" s="14">
        <f t="shared" si="61"/>
        <v>0</v>
      </c>
      <c r="V244" s="150"/>
      <c r="W244" s="83"/>
      <c r="X244" s="37">
        <f t="shared" si="62"/>
        <v>0</v>
      </c>
      <c r="Y244" s="152"/>
      <c r="Z244" s="63"/>
      <c r="AA244" s="14">
        <f t="shared" si="63"/>
        <v>0</v>
      </c>
      <c r="AB244" s="173"/>
      <c r="AC244" s="181"/>
      <c r="AD244" s="37">
        <f t="shared" si="64"/>
        <v>0</v>
      </c>
      <c r="AE244" s="175"/>
      <c r="AF244" s="27"/>
      <c r="AG244" s="14">
        <f t="shared" si="65"/>
        <v>0</v>
      </c>
      <c r="AH244" s="154"/>
      <c r="AI244" s="41"/>
      <c r="AJ244" s="122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0</v>
      </c>
    </row>
    <row r="245" spans="1:37" ht="12.75">
      <c r="A245" s="75"/>
      <c r="B245" s="39"/>
      <c r="C245" s="39" t="s">
        <v>42</v>
      </c>
      <c r="D245" s="59">
        <f>SUM(D200:D244)</f>
        <v>41</v>
      </c>
      <c r="E245" s="59">
        <f>COUNT(E200:E244)</f>
        <v>5</v>
      </c>
      <c r="F245" s="42">
        <f>SUM(F200:F244)</f>
        <v>40</v>
      </c>
      <c r="G245" s="131">
        <f>IF(E245&gt;10,55,E245*(10.5-E245*0.5))</f>
        <v>40</v>
      </c>
      <c r="H245" s="59">
        <f>COUNT(H200:H244)</f>
        <v>4</v>
      </c>
      <c r="I245" s="42">
        <f>SUM(I200:I244)</f>
        <v>34</v>
      </c>
      <c r="J245" s="131">
        <f>IF(H245&gt;10,55,H245*(10.5-H245*0.5))</f>
        <v>34</v>
      </c>
      <c r="K245" s="59">
        <f>COUNT(K200:K244)</f>
        <v>2</v>
      </c>
      <c r="L245" s="42">
        <f>SUM(L200:L244)</f>
        <v>19</v>
      </c>
      <c r="M245" s="131">
        <f>IF(K245&gt;10,55,K245*(10.5-K245*0.5))</f>
        <v>19</v>
      </c>
      <c r="N245" s="59">
        <f>COUNT(N200:N244)</f>
        <v>2</v>
      </c>
      <c r="O245" s="42">
        <f>SUM(O200:O244)</f>
        <v>19</v>
      </c>
      <c r="P245" s="131">
        <f>IF(N245&gt;10,55,N245*(10.5-N245*0.5))</f>
        <v>19</v>
      </c>
      <c r="Q245" s="59">
        <f>COUNT(Q200:Q244)</f>
        <v>4</v>
      </c>
      <c r="R245" s="42">
        <f>SUM(R200:R244)</f>
        <v>34</v>
      </c>
      <c r="S245" s="131">
        <f>IF(Q245&gt;10,55,Q245*(10.5-Q245*0.5))</f>
        <v>34</v>
      </c>
      <c r="T245" s="59">
        <f>COUNT(T200:T244)</f>
        <v>3</v>
      </c>
      <c r="U245" s="42">
        <f>SUM(U200:U244)</f>
        <v>27</v>
      </c>
      <c r="V245" s="131">
        <f>IF(T245&gt;10,55,T245*(10.5-T245*0.5))</f>
        <v>27</v>
      </c>
      <c r="W245" s="59">
        <f>COUNT(W200:W244)</f>
        <v>4</v>
      </c>
      <c r="X245" s="42">
        <f>SUM(X200:X244)</f>
        <v>34</v>
      </c>
      <c r="Y245" s="131">
        <f>IF(W245&gt;10,55,W245*(10.5-W245*0.5))</f>
        <v>34</v>
      </c>
      <c r="Z245" s="59">
        <f>COUNT(Z200:Z244)</f>
        <v>8</v>
      </c>
      <c r="AA245" s="42">
        <f>SUM(AA200:AA244)</f>
        <v>52</v>
      </c>
      <c r="AB245" s="131">
        <f>IF(Z245&gt;10,55,Z245*(10.5-Z245*0.5))</f>
        <v>52</v>
      </c>
      <c r="AC245" s="180">
        <f>COUNT(AC200:AC244)</f>
        <v>9</v>
      </c>
      <c r="AD245" s="42">
        <f>SUM(AD200:AD244)</f>
        <v>54</v>
      </c>
      <c r="AE245" s="131">
        <f>IF(AC245&gt;10,55,AC245*(10.5-AC245*0.5))</f>
        <v>54</v>
      </c>
      <c r="AF245" s="40">
        <f>COUNT(AF200:AF244)</f>
        <v>0</v>
      </c>
      <c r="AG245" s="42">
        <f>SUM(AG200:AG244)</f>
        <v>0</v>
      </c>
      <c r="AH245" s="131">
        <f>IF(AF245&gt;10,55,AF245*(10.5-AF245*0.5))</f>
        <v>0</v>
      </c>
      <c r="AI245" s="40"/>
      <c r="AJ245" s="103"/>
      <c r="AK245" s="119"/>
    </row>
    <row r="246" spans="1:36" ht="12.75">
      <c r="A246" s="77"/>
      <c r="B246" s="4"/>
      <c r="C246" t="s">
        <v>187</v>
      </c>
      <c r="D246" s="199">
        <f>COUNTIF(D200:D244,"&gt;0")</f>
        <v>16</v>
      </c>
      <c r="E246" s="62"/>
      <c r="F246" s="67"/>
      <c r="G246" s="133"/>
      <c r="H246" s="62"/>
      <c r="I246" s="67"/>
      <c r="J246" s="133"/>
      <c r="K246" s="62"/>
      <c r="L246" s="67"/>
      <c r="M246" s="133"/>
      <c r="N246" s="62"/>
      <c r="O246" s="67"/>
      <c r="P246" s="133"/>
      <c r="Q246" s="62"/>
      <c r="R246" s="67"/>
      <c r="S246" s="142"/>
      <c r="T246" s="62"/>
      <c r="U246" s="67"/>
      <c r="V246" s="149"/>
      <c r="W246" s="62"/>
      <c r="X246" s="67"/>
      <c r="Y246" s="149"/>
      <c r="Z246" s="111"/>
      <c r="AA246" s="116"/>
      <c r="AB246" s="142"/>
      <c r="AC246" s="182"/>
      <c r="AD246" s="3"/>
      <c r="AE246" s="142"/>
      <c r="AF246" s="3"/>
      <c r="AG246" s="3"/>
      <c r="AH246" s="149"/>
      <c r="AI246" s="3"/>
      <c r="AJ246" s="104"/>
    </row>
    <row r="247" spans="1:36" ht="12.75">
      <c r="A247" s="77"/>
      <c r="B247" s="4"/>
      <c r="C247" s="4"/>
      <c r="D247" s="62"/>
      <c r="E247" s="62"/>
      <c r="F247" s="67"/>
      <c r="G247" s="133"/>
      <c r="H247" s="62"/>
      <c r="I247" s="67"/>
      <c r="J247" s="133"/>
      <c r="K247" s="62"/>
      <c r="L247" s="67"/>
      <c r="M247" s="133"/>
      <c r="N247" s="62"/>
      <c r="O247" s="67"/>
      <c r="P247" s="133"/>
      <c r="Q247" s="62"/>
      <c r="R247" s="67"/>
      <c r="S247" s="142"/>
      <c r="T247" s="62"/>
      <c r="U247" s="67"/>
      <c r="V247" s="149"/>
      <c r="W247" s="62"/>
      <c r="X247" s="67"/>
      <c r="Y247" s="149"/>
      <c r="Z247" s="111"/>
      <c r="AA247" s="116"/>
      <c r="AB247" s="142"/>
      <c r="AC247" s="182"/>
      <c r="AD247" s="3"/>
      <c r="AE247" s="142"/>
      <c r="AF247" s="3"/>
      <c r="AG247" s="3"/>
      <c r="AH247" s="149"/>
      <c r="AI247" s="3"/>
      <c r="AJ247" s="104"/>
    </row>
    <row r="248" spans="22:35" ht="15.75">
      <c r="V248" s="144"/>
      <c r="W248" s="105" t="s">
        <v>67</v>
      </c>
      <c r="X248" s="107"/>
      <c r="Y248" s="145"/>
      <c r="Z248" s="105"/>
      <c r="AA248" s="112"/>
      <c r="AB248" s="168"/>
      <c r="AC248" s="23"/>
      <c r="AD248" s="22"/>
      <c r="AE248" s="174"/>
      <c r="AF248" s="22"/>
      <c r="AG248" s="24"/>
      <c r="AH248" s="155"/>
      <c r="AI248" s="22"/>
    </row>
    <row r="249" spans="22:39" ht="12.75">
      <c r="V249" s="145"/>
      <c r="W249" s="106" t="s">
        <v>59</v>
      </c>
      <c r="X249" s="107"/>
      <c r="Y249" s="145"/>
      <c r="Z249" s="105"/>
      <c r="AA249" s="112"/>
      <c r="AB249" s="168"/>
      <c r="AC249" s="23"/>
      <c r="AD249" s="22"/>
      <c r="AE249" s="174"/>
      <c r="AF249" s="22"/>
      <c r="AG249" s="22"/>
      <c r="AH249" s="155"/>
      <c r="AI249" s="22"/>
      <c r="AM249" s="7"/>
    </row>
    <row r="250" spans="1:40" s="2" customFormat="1" ht="15.75">
      <c r="A250" s="77"/>
      <c r="B250" s="94" t="s">
        <v>70</v>
      </c>
      <c r="C250" s="4"/>
      <c r="D250" s="61"/>
      <c r="E250" s="61"/>
      <c r="F250" s="68"/>
      <c r="G250" s="133"/>
      <c r="H250" s="61"/>
      <c r="I250" s="68"/>
      <c r="J250" s="133"/>
      <c r="K250" s="61"/>
      <c r="L250" s="68"/>
      <c r="M250" s="133"/>
      <c r="N250" s="61"/>
      <c r="O250" s="68"/>
      <c r="P250" s="133"/>
      <c r="Q250" s="61"/>
      <c r="R250" s="68"/>
      <c r="S250" s="142"/>
      <c r="T250" s="61"/>
      <c r="U250" s="68"/>
      <c r="V250" s="149"/>
      <c r="W250" s="53"/>
      <c r="X250" s="68"/>
      <c r="Y250" s="149"/>
      <c r="Z250" s="108" t="s">
        <v>68</v>
      </c>
      <c r="AA250" s="113"/>
      <c r="AB250" s="169"/>
      <c r="AC250" s="177"/>
      <c r="AD250" s="19"/>
      <c r="AE250" s="169"/>
      <c r="AF250" s="15"/>
      <c r="AG250" s="15"/>
      <c r="AH250" s="156"/>
      <c r="AI250" s="15"/>
      <c r="AJ250" s="99"/>
      <c r="AK250"/>
      <c r="AL250"/>
      <c r="AM250"/>
      <c r="AN250"/>
    </row>
    <row r="251" spans="1:41" ht="15.75">
      <c r="A251" s="77"/>
      <c r="B251" s="6"/>
      <c r="C251" s="4"/>
      <c r="D251" s="61"/>
      <c r="W251" s="52"/>
      <c r="Z251" s="109"/>
      <c r="AA251" s="114"/>
      <c r="AB251" s="170"/>
      <c r="AC251" s="178"/>
      <c r="AD251" s="20"/>
      <c r="AE251" s="170"/>
      <c r="AF251" s="26"/>
      <c r="AG251" s="26"/>
      <c r="AH251" s="157"/>
      <c r="AI251" s="15"/>
      <c r="AO251" s="12"/>
    </row>
    <row r="252" spans="4:36" ht="12.75">
      <c r="D252" s="54" t="s">
        <v>2</v>
      </c>
      <c r="E252" s="79" t="s">
        <v>3</v>
      </c>
      <c r="F252" s="88"/>
      <c r="G252" s="126" t="s">
        <v>4</v>
      </c>
      <c r="H252" s="54" t="s">
        <v>3</v>
      </c>
      <c r="J252" s="134" t="s">
        <v>4</v>
      </c>
      <c r="K252" s="79" t="s">
        <v>121</v>
      </c>
      <c r="L252" s="88"/>
      <c r="M252" s="126" t="s">
        <v>4</v>
      </c>
      <c r="N252" s="161" t="s">
        <v>152</v>
      </c>
      <c r="P252" s="134" t="s">
        <v>4</v>
      </c>
      <c r="Q252" s="79" t="s">
        <v>113</v>
      </c>
      <c r="R252" s="88"/>
      <c r="S252" s="139" t="s">
        <v>4</v>
      </c>
      <c r="T252" s="200" t="s">
        <v>121</v>
      </c>
      <c r="V252" s="134" t="s">
        <v>4</v>
      </c>
      <c r="W252" s="79" t="s">
        <v>122</v>
      </c>
      <c r="X252" s="88"/>
      <c r="Y252" s="139" t="s">
        <v>4</v>
      </c>
      <c r="Z252" s="200" t="s">
        <v>110</v>
      </c>
      <c r="AA252" s="101"/>
      <c r="AB252" s="171" t="s">
        <v>4</v>
      </c>
      <c r="AC252" s="79" t="s">
        <v>113</v>
      </c>
      <c r="AD252" s="35"/>
      <c r="AE252" s="139" t="s">
        <v>4</v>
      </c>
      <c r="AG252" s="2"/>
      <c r="AH252" s="146"/>
      <c r="AI252" s="16"/>
      <c r="AJ252" s="101" t="s">
        <v>7</v>
      </c>
    </row>
    <row r="253" spans="1:37" ht="13.5" thickBot="1">
      <c r="A253" s="71" t="s">
        <v>8</v>
      </c>
      <c r="B253" s="8" t="s">
        <v>9</v>
      </c>
      <c r="C253" s="8" t="s">
        <v>10</v>
      </c>
      <c r="D253" s="69" t="s">
        <v>11</v>
      </c>
      <c r="E253" s="80" t="s">
        <v>207</v>
      </c>
      <c r="F253" s="89"/>
      <c r="G253" s="127" t="s">
        <v>12</v>
      </c>
      <c r="H253" s="55" t="s">
        <v>208</v>
      </c>
      <c r="I253" s="66"/>
      <c r="J253" s="135" t="s">
        <v>12</v>
      </c>
      <c r="K253" s="80" t="s">
        <v>209</v>
      </c>
      <c r="L253" s="89"/>
      <c r="M253" s="127" t="s">
        <v>12</v>
      </c>
      <c r="N253" s="98" t="s">
        <v>210</v>
      </c>
      <c r="O253" s="66"/>
      <c r="P253" s="135" t="s">
        <v>12</v>
      </c>
      <c r="Q253" s="80" t="s">
        <v>211</v>
      </c>
      <c r="R253" s="89"/>
      <c r="S253" s="140" t="s">
        <v>12</v>
      </c>
      <c r="T253" s="201" t="s">
        <v>212</v>
      </c>
      <c r="U253" s="66"/>
      <c r="V253" s="135" t="s">
        <v>12</v>
      </c>
      <c r="W253" s="80" t="s">
        <v>213</v>
      </c>
      <c r="X253" s="89"/>
      <c r="Y253" s="140" t="s">
        <v>12</v>
      </c>
      <c r="Z253" s="201" t="s">
        <v>214</v>
      </c>
      <c r="AA253" s="115"/>
      <c r="AB253" s="172" t="s">
        <v>12</v>
      </c>
      <c r="AC253" s="163" t="s">
        <v>244</v>
      </c>
      <c r="AD253" s="36"/>
      <c r="AE253" s="140" t="s">
        <v>12</v>
      </c>
      <c r="AF253" s="162"/>
      <c r="AG253" s="10"/>
      <c r="AH253" s="147"/>
      <c r="AI253" s="17"/>
      <c r="AJ253" s="102" t="s">
        <v>13</v>
      </c>
      <c r="AK253" s="9"/>
    </row>
    <row r="254" spans="1:37" ht="13.5" thickTop="1">
      <c r="A254" s="72">
        <v>1</v>
      </c>
      <c r="B254" s="193" t="s">
        <v>23</v>
      </c>
      <c r="C254" s="193" t="s">
        <v>18</v>
      </c>
      <c r="D254" s="56">
        <f aca="true" t="shared" si="66" ref="D254:D285">COUNT(E254,H254,K254,N254,Q254,T254,W254,Z254,AC254,AF254)</f>
        <v>9</v>
      </c>
      <c r="E254" s="83">
        <v>1</v>
      </c>
      <c r="F254" s="37">
        <f aca="true" t="shared" si="67" ref="F254:F285">IF(AND(E254&lt;11,E254&gt;0),11-E254,0)</f>
        <v>10</v>
      </c>
      <c r="G254" s="128"/>
      <c r="H254" s="64">
        <v>1</v>
      </c>
      <c r="I254" s="14">
        <f aca="true" t="shared" si="68" ref="I254:I285">IF(AND(H254&lt;11,H254&gt;0),11-H254,0)</f>
        <v>10</v>
      </c>
      <c r="J254" s="136" t="s">
        <v>172</v>
      </c>
      <c r="K254" s="83">
        <v>3</v>
      </c>
      <c r="L254" s="37">
        <f aca="true" t="shared" si="69" ref="L254:L285">IF(AND(K254&lt;11,K254&gt;0),11-K254,0)</f>
        <v>8</v>
      </c>
      <c r="M254" s="128"/>
      <c r="N254" s="64">
        <v>2</v>
      </c>
      <c r="O254" s="14">
        <f aca="true" t="shared" si="70" ref="O254:O285">IF(AND(N254&lt;11,N254&gt;0),11-N254,0)</f>
        <v>9</v>
      </c>
      <c r="P254" s="136" t="s">
        <v>172</v>
      </c>
      <c r="Q254" s="83">
        <v>2</v>
      </c>
      <c r="R254" s="37">
        <f aca="true" t="shared" si="71" ref="R254:R285">IF(AND(Q254&lt;11,Q254&gt;0),11-Q254,0)</f>
        <v>9</v>
      </c>
      <c r="S254" s="141" t="s">
        <v>172</v>
      </c>
      <c r="T254" s="64">
        <v>2</v>
      </c>
      <c r="U254" s="14">
        <f aca="true" t="shared" si="72" ref="U254:U285">IF(AND(T254&lt;11,T254&gt;0),11-T254,0)</f>
        <v>9</v>
      </c>
      <c r="V254" s="166" t="s">
        <v>172</v>
      </c>
      <c r="W254" s="83">
        <v>1</v>
      </c>
      <c r="X254" s="37">
        <f aca="true" t="shared" si="73" ref="X254:X285">IF(AND(W254&lt;11,W254&gt;0),11-W254,0)</f>
        <v>10</v>
      </c>
      <c r="Y254" s="141" t="s">
        <v>171</v>
      </c>
      <c r="Z254" s="63">
        <v>4</v>
      </c>
      <c r="AA254" s="14">
        <f aca="true" t="shared" si="74" ref="AA254:AA285">IF(AND(Z254&lt;11,Z254&gt;0),11-Z254,0)</f>
        <v>7</v>
      </c>
      <c r="AB254" s="173"/>
      <c r="AC254" s="181">
        <v>1</v>
      </c>
      <c r="AD254" s="37">
        <f aca="true" t="shared" si="75" ref="AD254:AD285">IF(AND(AC254&lt;11,AC254&gt;0),11-AC254,0)</f>
        <v>10</v>
      </c>
      <c r="AE254" s="175" t="s">
        <v>171</v>
      </c>
      <c r="AF254" s="27"/>
      <c r="AG254" s="14">
        <f aca="true" t="shared" si="76" ref="AG254:AG285">IF(AND(AF254&lt;11,AF254&gt;0),11-AF254,0)</f>
        <v>0</v>
      </c>
      <c r="AH254" s="154"/>
      <c r="AI254" s="47"/>
      <c r="AJ254" s="121">
        <f>IF(COUNT(F254,I254,L254,O254,R254,U254,X254,AA254,AD254,AG254)&gt;4,LARGE((F254,I254,L254,O254,R254,U254,X254,AA254,AD254,AG254),1)+LARGE((F254,I254,L254,O254,R254,U254,X254,AA254,AD254,AG254),2)+LARGE((F254,I254,L254,O254,R254,U254,X254,AA254,AD254,AG254),3)+LARGE((F254,I254,L254,O254,R254,U254,X254,AA254,AD254,AG254),4)+LARGE((F254,I254,L254,O254,R254,U254,X254,AA254,AD254,AG254),5),SUM(F254,I254,L254,O254,R254,U254,X254,AA254,AD254,AG254))</f>
        <v>49</v>
      </c>
      <c r="AK254" t="s">
        <v>64</v>
      </c>
    </row>
    <row r="255" spans="1:37" ht="12.75">
      <c r="A255" s="73">
        <v>2</v>
      </c>
      <c r="B255" s="192" t="s">
        <v>14</v>
      </c>
      <c r="C255" s="192" t="s">
        <v>6</v>
      </c>
      <c r="D255" s="56">
        <f t="shared" si="66"/>
        <v>7</v>
      </c>
      <c r="E255" s="83"/>
      <c r="F255" s="37">
        <f t="shared" si="67"/>
        <v>0</v>
      </c>
      <c r="G255" s="128"/>
      <c r="H255" s="64">
        <v>3</v>
      </c>
      <c r="I255" s="14">
        <f t="shared" si="68"/>
        <v>8</v>
      </c>
      <c r="J255" s="136"/>
      <c r="K255" s="83">
        <v>1</v>
      </c>
      <c r="L255" s="37">
        <f t="shared" si="69"/>
        <v>10</v>
      </c>
      <c r="M255" s="128" t="s">
        <v>172</v>
      </c>
      <c r="N255" s="64">
        <v>1</v>
      </c>
      <c r="O255" s="14">
        <f t="shared" si="70"/>
        <v>10</v>
      </c>
      <c r="P255" s="136" t="s">
        <v>171</v>
      </c>
      <c r="Q255" s="83">
        <v>4</v>
      </c>
      <c r="R255" s="37">
        <f t="shared" si="71"/>
        <v>7</v>
      </c>
      <c r="S255" s="141" t="s">
        <v>172</v>
      </c>
      <c r="T255" s="64">
        <v>3</v>
      </c>
      <c r="U255" s="14">
        <f t="shared" si="72"/>
        <v>8</v>
      </c>
      <c r="V255" s="166"/>
      <c r="W255" s="83">
        <v>4</v>
      </c>
      <c r="X255" s="37">
        <f t="shared" si="73"/>
        <v>7</v>
      </c>
      <c r="Y255" s="141" t="s">
        <v>172</v>
      </c>
      <c r="Z255" s="63">
        <v>1</v>
      </c>
      <c r="AA255" s="14">
        <f t="shared" si="74"/>
        <v>10</v>
      </c>
      <c r="AB255" s="173" t="s">
        <v>172</v>
      </c>
      <c r="AC255" s="181"/>
      <c r="AD255" s="37">
        <f t="shared" si="75"/>
        <v>0</v>
      </c>
      <c r="AE255" s="175"/>
      <c r="AF255" s="27"/>
      <c r="AG255" s="14">
        <f t="shared" si="76"/>
        <v>0</v>
      </c>
      <c r="AH255" s="154"/>
      <c r="AI255" s="51"/>
      <c r="AJ255" s="121">
        <f>IF(COUNT(F255,I255,L255,O255,R255,U255,X255,AA255,AD255,AG255)&gt;4,LARGE((F255,I255,L255,O255,R255,U255,X255,AA255,AD255,AG255),1)+LARGE((F255,I255,L255,O255,R255,U255,X255,AA255,AD255,AG255),2)+LARGE((F255,I255,L255,O255,R255,U255,X255,AA255,AD255,AG255),3)+LARGE((F255,I255,L255,O255,R255,U255,X255,AA255,AD255,AG255),4)+LARGE((F255,I255,L255,O255,R255,U255,X255,AA255,AD255,AG255),5),SUM(F255,I255,L255,O255,R255,U255,X255,AA255,AD255,AG255))</f>
        <v>46</v>
      </c>
      <c r="AK255" t="s">
        <v>65</v>
      </c>
    </row>
    <row r="256" spans="1:37" ht="12.75">
      <c r="A256" s="73">
        <v>3</v>
      </c>
      <c r="B256" s="192" t="s">
        <v>89</v>
      </c>
      <c r="C256" s="192" t="s">
        <v>60</v>
      </c>
      <c r="D256" s="56">
        <f t="shared" si="66"/>
        <v>7</v>
      </c>
      <c r="E256" s="83"/>
      <c r="F256" s="37">
        <f t="shared" si="67"/>
        <v>0</v>
      </c>
      <c r="G256" s="128"/>
      <c r="H256" s="64">
        <v>2</v>
      </c>
      <c r="I256" s="14">
        <f t="shared" si="68"/>
        <v>9</v>
      </c>
      <c r="J256" s="136" t="s">
        <v>172</v>
      </c>
      <c r="K256" s="83">
        <v>2</v>
      </c>
      <c r="L256" s="37">
        <f t="shared" si="69"/>
        <v>9</v>
      </c>
      <c r="M256" s="128"/>
      <c r="N256" s="64">
        <v>4</v>
      </c>
      <c r="O256" s="14">
        <f t="shared" si="70"/>
        <v>7</v>
      </c>
      <c r="P256" s="136" t="s">
        <v>172</v>
      </c>
      <c r="Q256" s="83">
        <v>3</v>
      </c>
      <c r="R256" s="37">
        <f t="shared" si="71"/>
        <v>8</v>
      </c>
      <c r="S256" s="141" t="s">
        <v>172</v>
      </c>
      <c r="T256" s="64">
        <v>1</v>
      </c>
      <c r="U256" s="14">
        <f t="shared" si="72"/>
        <v>10</v>
      </c>
      <c r="V256" s="166" t="s">
        <v>172</v>
      </c>
      <c r="W256" s="83"/>
      <c r="X256" s="37">
        <f t="shared" si="73"/>
        <v>0</v>
      </c>
      <c r="Y256" s="141"/>
      <c r="Z256" s="63">
        <v>3</v>
      </c>
      <c r="AA256" s="14">
        <f t="shared" si="74"/>
        <v>8</v>
      </c>
      <c r="AB256" s="173"/>
      <c r="AC256" s="181">
        <v>2</v>
      </c>
      <c r="AD256" s="37">
        <f t="shared" si="75"/>
        <v>9</v>
      </c>
      <c r="AE256" s="175" t="s">
        <v>172</v>
      </c>
      <c r="AF256" s="27"/>
      <c r="AG256" s="14">
        <f t="shared" si="76"/>
        <v>0</v>
      </c>
      <c r="AH256" s="154"/>
      <c r="AI256" s="51"/>
      <c r="AJ256" s="121">
        <f>IF(COUNT(F256,I256,L256,O256,R256,U256,X256,AA256,AD256,AG256)&gt;4,LARGE((F256,I256,L256,O256,R256,U256,X256,AA256,AD256,AG256),1)+LARGE((F256,I256,L256,O256,R256,U256,X256,AA256,AD256,AG256),2)+LARGE((F256,I256,L256,O256,R256,U256,X256,AA256,AD256,AG256),3)+LARGE((F256,I256,L256,O256,R256,U256,X256,AA256,AD256,AG256),4)+LARGE((F256,I256,L256,O256,R256,U256,X256,AA256,AD256,AG256),5),SUM(F256,I256,L256,O256,R256,U256,X256,AA256,AD256,AG256))</f>
        <v>45</v>
      </c>
      <c r="AK256" t="s">
        <v>66</v>
      </c>
    </row>
    <row r="257" spans="1:37" ht="12.75">
      <c r="A257" s="73">
        <v>4</v>
      </c>
      <c r="B257" s="202" t="s">
        <v>221</v>
      </c>
      <c r="C257" s="202" t="s">
        <v>18</v>
      </c>
      <c r="D257" s="56">
        <f t="shared" si="66"/>
        <v>6</v>
      </c>
      <c r="E257" s="83"/>
      <c r="F257" s="37">
        <f t="shared" si="67"/>
        <v>0</v>
      </c>
      <c r="G257" s="128"/>
      <c r="H257" s="64"/>
      <c r="I257" s="14">
        <f t="shared" si="68"/>
        <v>0</v>
      </c>
      <c r="J257" s="136"/>
      <c r="K257" s="83"/>
      <c r="L257" s="37">
        <f t="shared" si="69"/>
        <v>0</v>
      </c>
      <c r="M257" s="128"/>
      <c r="N257" s="64">
        <v>8</v>
      </c>
      <c r="O257" s="14">
        <f t="shared" si="70"/>
        <v>3</v>
      </c>
      <c r="P257" s="136"/>
      <c r="Q257" s="83">
        <v>10</v>
      </c>
      <c r="R257" s="37">
        <f t="shared" si="71"/>
        <v>1</v>
      </c>
      <c r="S257" s="141"/>
      <c r="T257" s="64">
        <v>4</v>
      </c>
      <c r="U257" s="14">
        <f t="shared" si="72"/>
        <v>7</v>
      </c>
      <c r="V257" s="166"/>
      <c r="W257" s="83">
        <v>3</v>
      </c>
      <c r="X257" s="37">
        <f t="shared" si="73"/>
        <v>8</v>
      </c>
      <c r="Y257" s="141" t="s">
        <v>172</v>
      </c>
      <c r="Z257" s="63">
        <v>2</v>
      </c>
      <c r="AA257" s="14">
        <f t="shared" si="74"/>
        <v>9</v>
      </c>
      <c r="AB257" s="173" t="s">
        <v>172</v>
      </c>
      <c r="AC257" s="181">
        <v>4</v>
      </c>
      <c r="AD257" s="37">
        <f t="shared" si="75"/>
        <v>7</v>
      </c>
      <c r="AE257" s="175"/>
      <c r="AF257" s="27"/>
      <c r="AG257" s="14">
        <f t="shared" si="76"/>
        <v>0</v>
      </c>
      <c r="AH257" s="154"/>
      <c r="AI257" s="47"/>
      <c r="AJ257" s="121">
        <f>IF(COUNT(F257,I257,L257,O257,R257,U257,X257,AA257,AD257,AG257)&gt;4,LARGE((F257,I257,L257,O257,R257,U257,X257,AA257,AD257,AG257),1)+LARGE((F257,I257,L257,O257,R257,U257,X257,AA257,AD257,AG257),2)+LARGE((F257,I257,L257,O257,R257,U257,X257,AA257,AD257,AG257),3)+LARGE((F257,I257,L257,O257,R257,U257,X257,AA257,AD257,AG257),4)+LARGE((F257,I257,L257,O257,R257,U257,X257,AA257,AD257,AG257),5),SUM(F257,I257,L257,O257,R257,U257,X257,AA257,AD257,AG257))</f>
        <v>34</v>
      </c>
      <c r="AK257" s="12"/>
    </row>
    <row r="258" spans="1:36" ht="12.75">
      <c r="A258" s="73">
        <v>5</v>
      </c>
      <c r="B258" s="192" t="s">
        <v>39</v>
      </c>
      <c r="C258" s="192" t="s">
        <v>21</v>
      </c>
      <c r="D258" s="56">
        <f t="shared" si="66"/>
        <v>5</v>
      </c>
      <c r="E258" s="83"/>
      <c r="F258" s="37">
        <f t="shared" si="67"/>
        <v>0</v>
      </c>
      <c r="G258" s="128"/>
      <c r="H258" s="64">
        <v>4</v>
      </c>
      <c r="I258" s="14">
        <f t="shared" si="68"/>
        <v>7</v>
      </c>
      <c r="J258" s="136"/>
      <c r="K258" s="83"/>
      <c r="L258" s="37">
        <f t="shared" si="69"/>
        <v>0</v>
      </c>
      <c r="M258" s="128"/>
      <c r="N258" s="64">
        <v>6</v>
      </c>
      <c r="O258" s="14">
        <f t="shared" si="70"/>
        <v>5</v>
      </c>
      <c r="P258" s="136"/>
      <c r="Q258" s="83">
        <v>5</v>
      </c>
      <c r="R258" s="37">
        <f t="shared" si="71"/>
        <v>6</v>
      </c>
      <c r="S258" s="141"/>
      <c r="T258" s="64"/>
      <c r="U258" s="14">
        <f t="shared" si="72"/>
        <v>0</v>
      </c>
      <c r="V258" s="166"/>
      <c r="W258" s="83">
        <v>5</v>
      </c>
      <c r="X258" s="37">
        <f t="shared" si="73"/>
        <v>6</v>
      </c>
      <c r="Y258" s="141"/>
      <c r="Z258" s="63"/>
      <c r="AA258" s="14">
        <f t="shared" si="74"/>
        <v>0</v>
      </c>
      <c r="AB258" s="173"/>
      <c r="AC258" s="181">
        <v>3</v>
      </c>
      <c r="AD258" s="37">
        <f t="shared" si="75"/>
        <v>8</v>
      </c>
      <c r="AE258" s="175" t="s">
        <v>172</v>
      </c>
      <c r="AF258" s="27"/>
      <c r="AG258" s="14">
        <f t="shared" si="76"/>
        <v>0</v>
      </c>
      <c r="AH258" s="154"/>
      <c r="AI258" s="28"/>
      <c r="AJ258" s="121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32</v>
      </c>
    </row>
    <row r="259" spans="1:37" ht="12.75">
      <c r="A259" s="73">
        <v>6</v>
      </c>
      <c r="B259" s="84" t="s">
        <v>50</v>
      </c>
      <c r="C259" s="84" t="s">
        <v>21</v>
      </c>
      <c r="D259" s="56">
        <f t="shared" si="66"/>
        <v>4</v>
      </c>
      <c r="E259" s="83"/>
      <c r="F259" s="37">
        <f t="shared" si="67"/>
        <v>0</v>
      </c>
      <c r="G259" s="128"/>
      <c r="H259" s="64"/>
      <c r="I259" s="14">
        <f t="shared" si="68"/>
        <v>0</v>
      </c>
      <c r="J259" s="136"/>
      <c r="K259" s="83"/>
      <c r="L259" s="37">
        <f t="shared" si="69"/>
        <v>0</v>
      </c>
      <c r="M259" s="128"/>
      <c r="N259" s="64"/>
      <c r="O259" s="14">
        <f t="shared" si="70"/>
        <v>0</v>
      </c>
      <c r="P259" s="136"/>
      <c r="Q259" s="83"/>
      <c r="R259" s="37">
        <f t="shared" si="71"/>
        <v>0</v>
      </c>
      <c r="S259" s="141"/>
      <c r="T259" s="64">
        <v>5</v>
      </c>
      <c r="U259" s="14">
        <f t="shared" si="72"/>
        <v>6</v>
      </c>
      <c r="V259" s="166"/>
      <c r="W259" s="83">
        <v>2</v>
      </c>
      <c r="X259" s="37">
        <f t="shared" si="73"/>
        <v>9</v>
      </c>
      <c r="Y259" s="141" t="s">
        <v>172</v>
      </c>
      <c r="Z259" s="63">
        <v>5</v>
      </c>
      <c r="AA259" s="14">
        <f t="shared" si="74"/>
        <v>6</v>
      </c>
      <c r="AB259" s="173"/>
      <c r="AC259" s="181">
        <v>9</v>
      </c>
      <c r="AD259" s="37">
        <f t="shared" si="75"/>
        <v>2</v>
      </c>
      <c r="AE259" s="175"/>
      <c r="AF259" s="27"/>
      <c r="AG259" s="14">
        <f t="shared" si="76"/>
        <v>0</v>
      </c>
      <c r="AH259" s="154"/>
      <c r="AI259" s="51"/>
      <c r="AJ259" s="121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23</v>
      </c>
      <c r="AK259" s="7"/>
    </row>
    <row r="260" spans="1:36" ht="12.75">
      <c r="A260" s="73">
        <v>7</v>
      </c>
      <c r="B260" s="202" t="s">
        <v>216</v>
      </c>
      <c r="C260" s="202" t="s">
        <v>21</v>
      </c>
      <c r="D260" s="56">
        <f t="shared" si="66"/>
        <v>4</v>
      </c>
      <c r="E260" s="83">
        <v>2</v>
      </c>
      <c r="F260" s="37">
        <f t="shared" si="67"/>
        <v>9</v>
      </c>
      <c r="G260" s="128"/>
      <c r="H260" s="64">
        <v>5</v>
      </c>
      <c r="I260" s="14">
        <f t="shared" si="68"/>
        <v>6</v>
      </c>
      <c r="J260" s="136"/>
      <c r="K260" s="83"/>
      <c r="L260" s="37">
        <f t="shared" si="69"/>
        <v>0</v>
      </c>
      <c r="M260" s="128"/>
      <c r="N260" s="64">
        <v>10</v>
      </c>
      <c r="O260" s="14">
        <f t="shared" si="70"/>
        <v>1</v>
      </c>
      <c r="P260" s="136"/>
      <c r="Q260" s="83"/>
      <c r="R260" s="37">
        <f t="shared" si="71"/>
        <v>0</v>
      </c>
      <c r="S260" s="141"/>
      <c r="T260" s="64"/>
      <c r="U260" s="14">
        <f t="shared" si="72"/>
        <v>0</v>
      </c>
      <c r="V260" s="166"/>
      <c r="W260" s="83">
        <v>10</v>
      </c>
      <c r="X260" s="37">
        <f t="shared" si="73"/>
        <v>1</v>
      </c>
      <c r="Y260" s="141"/>
      <c r="Z260" s="63"/>
      <c r="AA260" s="14">
        <f t="shared" si="74"/>
        <v>0</v>
      </c>
      <c r="AB260" s="173"/>
      <c r="AC260" s="181"/>
      <c r="AD260" s="37">
        <f t="shared" si="75"/>
        <v>0</v>
      </c>
      <c r="AE260" s="175"/>
      <c r="AF260" s="27"/>
      <c r="AG260" s="14">
        <f t="shared" si="76"/>
        <v>0</v>
      </c>
      <c r="AH260" s="154"/>
      <c r="AI260" s="92"/>
      <c r="AJ260" s="121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17</v>
      </c>
    </row>
    <row r="261" spans="1:36" ht="12.75">
      <c r="A261" s="74">
        <v>8</v>
      </c>
      <c r="B261" s="84" t="s">
        <v>164</v>
      </c>
      <c r="C261" s="84" t="s">
        <v>18</v>
      </c>
      <c r="D261" s="56">
        <f t="shared" si="66"/>
        <v>3</v>
      </c>
      <c r="E261" s="83"/>
      <c r="F261" s="37">
        <f t="shared" si="67"/>
        <v>0</v>
      </c>
      <c r="G261" s="128"/>
      <c r="H261" s="64"/>
      <c r="I261" s="14">
        <f t="shared" si="68"/>
        <v>0</v>
      </c>
      <c r="J261" s="136"/>
      <c r="K261" s="83">
        <v>4</v>
      </c>
      <c r="L261" s="37">
        <f t="shared" si="69"/>
        <v>7</v>
      </c>
      <c r="M261" s="128"/>
      <c r="N261" s="64">
        <v>5</v>
      </c>
      <c r="O261" s="14">
        <f t="shared" si="70"/>
        <v>6</v>
      </c>
      <c r="P261" s="136"/>
      <c r="Q261" s="83">
        <v>9</v>
      </c>
      <c r="R261" s="37">
        <f t="shared" si="71"/>
        <v>2</v>
      </c>
      <c r="S261" s="141"/>
      <c r="T261" s="64"/>
      <c r="U261" s="14">
        <f t="shared" si="72"/>
        <v>0</v>
      </c>
      <c r="V261" s="166"/>
      <c r="W261" s="83"/>
      <c r="X261" s="37">
        <f t="shared" si="73"/>
        <v>0</v>
      </c>
      <c r="Y261" s="141"/>
      <c r="Z261" s="63"/>
      <c r="AA261" s="14">
        <f t="shared" si="74"/>
        <v>0</v>
      </c>
      <c r="AB261" s="173"/>
      <c r="AC261" s="181"/>
      <c r="AD261" s="37">
        <f t="shared" si="75"/>
        <v>0</v>
      </c>
      <c r="AE261" s="175"/>
      <c r="AF261" s="27"/>
      <c r="AG261" s="14">
        <f t="shared" si="76"/>
        <v>0</v>
      </c>
      <c r="AH261" s="154"/>
      <c r="AI261" s="223"/>
      <c r="AJ261" s="121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15</v>
      </c>
    </row>
    <row r="262" spans="1:36" ht="12.75">
      <c r="A262" s="73">
        <v>9</v>
      </c>
      <c r="B262" s="84" t="s">
        <v>235</v>
      </c>
      <c r="C262" s="84" t="s">
        <v>21</v>
      </c>
      <c r="D262" s="56">
        <f t="shared" si="66"/>
        <v>3</v>
      </c>
      <c r="E262" s="83"/>
      <c r="F262" s="37">
        <f t="shared" si="67"/>
        <v>0</v>
      </c>
      <c r="G262" s="128"/>
      <c r="H262" s="64"/>
      <c r="I262" s="14">
        <f t="shared" si="68"/>
        <v>0</v>
      </c>
      <c r="J262" s="136"/>
      <c r="K262" s="83"/>
      <c r="L262" s="37">
        <f t="shared" si="69"/>
        <v>0</v>
      </c>
      <c r="M262" s="128"/>
      <c r="N262" s="64"/>
      <c r="O262" s="14">
        <f t="shared" si="70"/>
        <v>0</v>
      </c>
      <c r="P262" s="136"/>
      <c r="Q262" s="83">
        <v>12</v>
      </c>
      <c r="R262" s="37">
        <f t="shared" si="71"/>
        <v>0</v>
      </c>
      <c r="S262" s="141"/>
      <c r="T262" s="64">
        <v>7</v>
      </c>
      <c r="U262" s="14">
        <f t="shared" si="72"/>
        <v>4</v>
      </c>
      <c r="V262" s="166"/>
      <c r="W262" s="83"/>
      <c r="X262" s="37">
        <f t="shared" si="73"/>
        <v>0</v>
      </c>
      <c r="Y262" s="141"/>
      <c r="Z262" s="63"/>
      <c r="AA262" s="14">
        <f t="shared" si="74"/>
        <v>0</v>
      </c>
      <c r="AB262" s="173"/>
      <c r="AC262" s="181">
        <v>5</v>
      </c>
      <c r="AD262" s="37">
        <f t="shared" si="75"/>
        <v>6</v>
      </c>
      <c r="AE262" s="175"/>
      <c r="AF262" s="27"/>
      <c r="AG262" s="14">
        <f t="shared" si="76"/>
        <v>0</v>
      </c>
      <c r="AH262" s="154"/>
      <c r="AI262" s="118"/>
      <c r="AJ262" s="121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10</v>
      </c>
    </row>
    <row r="263" spans="1:36" ht="12.75">
      <c r="A263" s="73">
        <v>10</v>
      </c>
      <c r="B263" s="84" t="s">
        <v>227</v>
      </c>
      <c r="C263" s="84" t="s">
        <v>228</v>
      </c>
      <c r="D263" s="56">
        <f t="shared" si="66"/>
        <v>1</v>
      </c>
      <c r="E263" s="83"/>
      <c r="F263" s="37">
        <f t="shared" si="67"/>
        <v>0</v>
      </c>
      <c r="G263" s="128"/>
      <c r="H263" s="64"/>
      <c r="I263" s="14">
        <f t="shared" si="68"/>
        <v>0</v>
      </c>
      <c r="J263" s="136"/>
      <c r="K263" s="83"/>
      <c r="L263" s="37">
        <f t="shared" si="69"/>
        <v>0</v>
      </c>
      <c r="M263" s="128"/>
      <c r="N263" s="64"/>
      <c r="O263" s="14">
        <f t="shared" si="70"/>
        <v>0</v>
      </c>
      <c r="P263" s="136"/>
      <c r="Q263" s="83">
        <v>1</v>
      </c>
      <c r="R263" s="37">
        <f t="shared" si="71"/>
        <v>10</v>
      </c>
      <c r="S263" s="141" t="s">
        <v>171</v>
      </c>
      <c r="T263" s="64"/>
      <c r="U263" s="14">
        <f t="shared" si="72"/>
        <v>0</v>
      </c>
      <c r="V263" s="166"/>
      <c r="W263" s="83"/>
      <c r="X263" s="37">
        <f t="shared" si="73"/>
        <v>0</v>
      </c>
      <c r="Y263" s="141"/>
      <c r="Z263" s="63"/>
      <c r="AA263" s="14">
        <f t="shared" si="74"/>
        <v>0</v>
      </c>
      <c r="AB263" s="173"/>
      <c r="AC263" s="181"/>
      <c r="AD263" s="37">
        <f t="shared" si="75"/>
        <v>0</v>
      </c>
      <c r="AE263" s="175"/>
      <c r="AF263" s="27"/>
      <c r="AG263" s="14">
        <f t="shared" si="76"/>
        <v>0</v>
      </c>
      <c r="AH263" s="154"/>
      <c r="AI263" s="203"/>
      <c r="AJ263" s="121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10</v>
      </c>
    </row>
    <row r="264" spans="1:36" ht="12.75">
      <c r="A264" s="73">
        <v>11</v>
      </c>
      <c r="B264" s="202" t="s">
        <v>19</v>
      </c>
      <c r="C264" s="202" t="s">
        <v>3</v>
      </c>
      <c r="D264" s="56">
        <f t="shared" si="66"/>
        <v>1</v>
      </c>
      <c r="E264" s="83"/>
      <c r="F264" s="37">
        <f t="shared" si="67"/>
        <v>0</v>
      </c>
      <c r="G264" s="128"/>
      <c r="H264" s="64"/>
      <c r="I264" s="14">
        <f t="shared" si="68"/>
        <v>0</v>
      </c>
      <c r="J264" s="136"/>
      <c r="K264" s="83"/>
      <c r="L264" s="37">
        <f t="shared" si="69"/>
        <v>0</v>
      </c>
      <c r="M264" s="128"/>
      <c r="N264" s="64">
        <v>3</v>
      </c>
      <c r="O264" s="14">
        <f t="shared" si="70"/>
        <v>8</v>
      </c>
      <c r="P264" s="136" t="s">
        <v>172</v>
      </c>
      <c r="Q264" s="83"/>
      <c r="R264" s="37">
        <f t="shared" si="71"/>
        <v>0</v>
      </c>
      <c r="S264" s="141"/>
      <c r="T264" s="64"/>
      <c r="U264" s="14">
        <f t="shared" si="72"/>
        <v>0</v>
      </c>
      <c r="V264" s="166"/>
      <c r="W264" s="83"/>
      <c r="X264" s="37">
        <f t="shared" si="73"/>
        <v>0</v>
      </c>
      <c r="Y264" s="141"/>
      <c r="Z264" s="63"/>
      <c r="AA264" s="14">
        <f t="shared" si="74"/>
        <v>0</v>
      </c>
      <c r="AB264" s="173"/>
      <c r="AC264" s="181"/>
      <c r="AD264" s="37">
        <f t="shared" si="75"/>
        <v>0</v>
      </c>
      <c r="AE264" s="175"/>
      <c r="AF264" s="27"/>
      <c r="AG264" s="14">
        <f t="shared" si="76"/>
        <v>0</v>
      </c>
      <c r="AH264" s="154"/>
      <c r="AI264" s="220"/>
      <c r="AJ264" s="121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8</v>
      </c>
    </row>
    <row r="265" spans="1:36" ht="12.75">
      <c r="A265" s="73">
        <v>12</v>
      </c>
      <c r="B265" s="202" t="s">
        <v>219</v>
      </c>
      <c r="C265" s="84" t="s">
        <v>5</v>
      </c>
      <c r="D265" s="56">
        <f t="shared" si="66"/>
        <v>1</v>
      </c>
      <c r="E265" s="83"/>
      <c r="F265" s="37">
        <f t="shared" si="67"/>
        <v>0</v>
      </c>
      <c r="G265" s="128"/>
      <c r="H265" s="64"/>
      <c r="I265" s="14">
        <f t="shared" si="68"/>
        <v>0</v>
      </c>
      <c r="J265" s="136"/>
      <c r="K265" s="83">
        <v>5</v>
      </c>
      <c r="L265" s="37">
        <f t="shared" si="69"/>
        <v>6</v>
      </c>
      <c r="M265" s="128"/>
      <c r="N265" s="64"/>
      <c r="O265" s="14">
        <f t="shared" si="70"/>
        <v>0</v>
      </c>
      <c r="P265" s="136"/>
      <c r="Q265" s="83"/>
      <c r="R265" s="37">
        <f t="shared" si="71"/>
        <v>0</v>
      </c>
      <c r="S265" s="141"/>
      <c r="T265" s="64"/>
      <c r="U265" s="14">
        <f t="shared" si="72"/>
        <v>0</v>
      </c>
      <c r="V265" s="166"/>
      <c r="W265" s="83"/>
      <c r="X265" s="37">
        <f t="shared" si="73"/>
        <v>0</v>
      </c>
      <c r="Y265" s="141"/>
      <c r="Z265" s="63"/>
      <c r="AA265" s="14">
        <f t="shared" si="74"/>
        <v>0</v>
      </c>
      <c r="AB265" s="173"/>
      <c r="AC265" s="181"/>
      <c r="AD265" s="37">
        <f t="shared" si="75"/>
        <v>0</v>
      </c>
      <c r="AE265" s="175"/>
      <c r="AF265" s="27"/>
      <c r="AG265" s="14">
        <f t="shared" si="76"/>
        <v>0</v>
      </c>
      <c r="AH265" s="154"/>
      <c r="AI265" s="50"/>
      <c r="AJ265" s="121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6</v>
      </c>
    </row>
    <row r="266" spans="1:36" ht="12.75">
      <c r="A266" s="74">
        <v>13</v>
      </c>
      <c r="B266" s="84" t="s">
        <v>193</v>
      </c>
      <c r="C266" s="84" t="s">
        <v>5</v>
      </c>
      <c r="D266" s="56">
        <f t="shared" si="66"/>
        <v>2</v>
      </c>
      <c r="E266" s="83"/>
      <c r="F266" s="37">
        <f t="shared" si="67"/>
        <v>0</v>
      </c>
      <c r="G266" s="128"/>
      <c r="H266" s="64">
        <v>6</v>
      </c>
      <c r="I266" s="14">
        <f t="shared" si="68"/>
        <v>5</v>
      </c>
      <c r="J266" s="136"/>
      <c r="K266" s="83"/>
      <c r="L266" s="37">
        <f t="shared" si="69"/>
        <v>0</v>
      </c>
      <c r="M266" s="128"/>
      <c r="N266" s="64"/>
      <c r="O266" s="14">
        <f t="shared" si="70"/>
        <v>0</v>
      </c>
      <c r="P266" s="136"/>
      <c r="Q266" s="83"/>
      <c r="R266" s="37">
        <f t="shared" si="71"/>
        <v>0</v>
      </c>
      <c r="S266" s="141"/>
      <c r="T266" s="64"/>
      <c r="U266" s="14">
        <f t="shared" si="72"/>
        <v>0</v>
      </c>
      <c r="V266" s="166"/>
      <c r="W266" s="83">
        <v>11</v>
      </c>
      <c r="X266" s="37">
        <f t="shared" si="73"/>
        <v>0</v>
      </c>
      <c r="Y266" s="141"/>
      <c r="Z266" s="63"/>
      <c r="AA266" s="14">
        <f t="shared" si="74"/>
        <v>0</v>
      </c>
      <c r="AB266" s="173"/>
      <c r="AC266" s="181"/>
      <c r="AD266" s="37">
        <f t="shared" si="75"/>
        <v>0</v>
      </c>
      <c r="AE266" s="175"/>
      <c r="AF266" s="27"/>
      <c r="AG266" s="14">
        <f t="shared" si="76"/>
        <v>0</v>
      </c>
      <c r="AH266" s="154"/>
      <c r="AI266" s="27"/>
      <c r="AJ266" s="121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5</v>
      </c>
    </row>
    <row r="267" spans="1:36" ht="12.75">
      <c r="A267" s="73">
        <v>14</v>
      </c>
      <c r="B267" s="84" t="s">
        <v>84</v>
      </c>
      <c r="C267" s="84" t="s">
        <v>18</v>
      </c>
      <c r="D267" s="56">
        <f t="shared" si="66"/>
        <v>1</v>
      </c>
      <c r="E267" s="83"/>
      <c r="F267" s="37">
        <f t="shared" si="67"/>
        <v>0</v>
      </c>
      <c r="G267" s="128"/>
      <c r="H267" s="64"/>
      <c r="I267" s="14">
        <f t="shared" si="68"/>
        <v>0</v>
      </c>
      <c r="J267" s="136"/>
      <c r="K267" s="83"/>
      <c r="L267" s="37">
        <f t="shared" si="69"/>
        <v>0</v>
      </c>
      <c r="M267" s="128"/>
      <c r="N267" s="64"/>
      <c r="O267" s="14">
        <f t="shared" si="70"/>
        <v>0</v>
      </c>
      <c r="P267" s="136"/>
      <c r="Q267" s="83">
        <v>6</v>
      </c>
      <c r="R267" s="37">
        <f t="shared" si="71"/>
        <v>5</v>
      </c>
      <c r="S267" s="141"/>
      <c r="T267" s="64"/>
      <c r="U267" s="14">
        <f t="shared" si="72"/>
        <v>0</v>
      </c>
      <c r="V267" s="166"/>
      <c r="W267" s="83"/>
      <c r="X267" s="37">
        <f t="shared" si="73"/>
        <v>0</v>
      </c>
      <c r="Y267" s="141"/>
      <c r="Z267" s="63"/>
      <c r="AA267" s="14">
        <f t="shared" si="74"/>
        <v>0</v>
      </c>
      <c r="AB267" s="173"/>
      <c r="AC267" s="181"/>
      <c r="AD267" s="37">
        <f t="shared" si="75"/>
        <v>0</v>
      </c>
      <c r="AE267" s="175"/>
      <c r="AF267" s="27"/>
      <c r="AG267" s="14">
        <f t="shared" si="76"/>
        <v>0</v>
      </c>
      <c r="AH267" s="154"/>
      <c r="AI267" s="185"/>
      <c r="AJ267" s="121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5</v>
      </c>
    </row>
    <row r="268" spans="1:36" ht="12.75">
      <c r="A268" s="73">
        <v>15</v>
      </c>
      <c r="B268" s="84" t="s">
        <v>241</v>
      </c>
      <c r="C268" s="84" t="s">
        <v>242</v>
      </c>
      <c r="D268" s="56">
        <f t="shared" si="66"/>
        <v>1</v>
      </c>
      <c r="E268" s="83"/>
      <c r="F268" s="37">
        <f t="shared" si="67"/>
        <v>0</v>
      </c>
      <c r="G268" s="128"/>
      <c r="H268" s="64"/>
      <c r="I268" s="14">
        <f t="shared" si="68"/>
        <v>0</v>
      </c>
      <c r="J268" s="136"/>
      <c r="K268" s="83"/>
      <c r="L268" s="37">
        <f t="shared" si="69"/>
        <v>0</v>
      </c>
      <c r="M268" s="128"/>
      <c r="N268" s="64"/>
      <c r="O268" s="14">
        <f t="shared" si="70"/>
        <v>0</v>
      </c>
      <c r="P268" s="136"/>
      <c r="Q268" s="83"/>
      <c r="R268" s="37">
        <f t="shared" si="71"/>
        <v>0</v>
      </c>
      <c r="S268" s="141"/>
      <c r="T268" s="64"/>
      <c r="U268" s="14">
        <f t="shared" si="72"/>
        <v>0</v>
      </c>
      <c r="V268" s="166"/>
      <c r="W268" s="83"/>
      <c r="X268" s="37">
        <f t="shared" si="73"/>
        <v>0</v>
      </c>
      <c r="Y268" s="141"/>
      <c r="Z268" s="63">
        <v>6</v>
      </c>
      <c r="AA268" s="14">
        <f t="shared" si="74"/>
        <v>5</v>
      </c>
      <c r="AB268" s="173"/>
      <c r="AC268" s="181"/>
      <c r="AD268" s="37">
        <f t="shared" si="75"/>
        <v>0</v>
      </c>
      <c r="AE268" s="175"/>
      <c r="AF268" s="27"/>
      <c r="AG268" s="14">
        <f t="shared" si="76"/>
        <v>0</v>
      </c>
      <c r="AH268" s="154"/>
      <c r="AI268" s="27"/>
      <c r="AJ268" s="121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5</v>
      </c>
    </row>
    <row r="269" spans="1:36" ht="12.75">
      <c r="A269" s="74">
        <v>16</v>
      </c>
      <c r="B269" s="202" t="s">
        <v>245</v>
      </c>
      <c r="C269" s="202" t="s">
        <v>21</v>
      </c>
      <c r="D269" s="56">
        <f t="shared" si="66"/>
        <v>1</v>
      </c>
      <c r="E269" s="83"/>
      <c r="F269" s="37">
        <f t="shared" si="67"/>
        <v>0</v>
      </c>
      <c r="G269" s="128"/>
      <c r="H269" s="64"/>
      <c r="I269" s="14">
        <f t="shared" si="68"/>
        <v>0</v>
      </c>
      <c r="J269" s="136"/>
      <c r="K269" s="83"/>
      <c r="L269" s="37">
        <f t="shared" si="69"/>
        <v>0</v>
      </c>
      <c r="M269" s="128"/>
      <c r="N269" s="64"/>
      <c r="O269" s="14">
        <f t="shared" si="70"/>
        <v>0</v>
      </c>
      <c r="P269" s="136"/>
      <c r="Q269" s="83"/>
      <c r="R269" s="37">
        <f t="shared" si="71"/>
        <v>0</v>
      </c>
      <c r="S269" s="141"/>
      <c r="T269" s="64"/>
      <c r="U269" s="14">
        <f t="shared" si="72"/>
        <v>0</v>
      </c>
      <c r="V269" s="166"/>
      <c r="W269" s="83"/>
      <c r="X269" s="37">
        <f t="shared" si="73"/>
        <v>0</v>
      </c>
      <c r="Y269" s="141"/>
      <c r="Z269" s="63"/>
      <c r="AA269" s="14">
        <f t="shared" si="74"/>
        <v>0</v>
      </c>
      <c r="AB269" s="173"/>
      <c r="AC269" s="181">
        <v>6</v>
      </c>
      <c r="AD269" s="37">
        <f t="shared" si="75"/>
        <v>5</v>
      </c>
      <c r="AE269" s="175"/>
      <c r="AF269" s="27"/>
      <c r="AG269" s="14">
        <f t="shared" si="76"/>
        <v>0</v>
      </c>
      <c r="AH269" s="154"/>
      <c r="AI269" s="50"/>
      <c r="AJ269" s="121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5</v>
      </c>
    </row>
    <row r="270" spans="1:36" ht="12.75">
      <c r="A270" s="73">
        <v>17</v>
      </c>
      <c r="B270" s="202" t="s">
        <v>158</v>
      </c>
      <c r="C270" s="202" t="s">
        <v>60</v>
      </c>
      <c r="D270" s="56">
        <f t="shared" si="66"/>
        <v>1</v>
      </c>
      <c r="E270" s="83"/>
      <c r="F270" s="37">
        <f t="shared" si="67"/>
        <v>0</v>
      </c>
      <c r="G270" s="128"/>
      <c r="H270" s="64"/>
      <c r="I270" s="14">
        <f t="shared" si="68"/>
        <v>0</v>
      </c>
      <c r="J270" s="136"/>
      <c r="K270" s="83"/>
      <c r="L270" s="37">
        <f t="shared" si="69"/>
        <v>0</v>
      </c>
      <c r="M270" s="128"/>
      <c r="N270" s="64"/>
      <c r="O270" s="14">
        <f t="shared" si="70"/>
        <v>0</v>
      </c>
      <c r="P270" s="136"/>
      <c r="Q270" s="83"/>
      <c r="R270" s="37">
        <f t="shared" si="71"/>
        <v>0</v>
      </c>
      <c r="S270" s="141"/>
      <c r="T270" s="64">
        <v>6</v>
      </c>
      <c r="U270" s="14">
        <f t="shared" si="72"/>
        <v>5</v>
      </c>
      <c r="V270" s="166"/>
      <c r="W270" s="83"/>
      <c r="X270" s="37">
        <f t="shared" si="73"/>
        <v>0</v>
      </c>
      <c r="Y270" s="141"/>
      <c r="Z270" s="63"/>
      <c r="AA270" s="14">
        <f t="shared" si="74"/>
        <v>0</v>
      </c>
      <c r="AB270" s="173"/>
      <c r="AC270" s="181"/>
      <c r="AD270" s="37">
        <f t="shared" si="75"/>
        <v>0</v>
      </c>
      <c r="AE270" s="175"/>
      <c r="AF270" s="27"/>
      <c r="AG270" s="14">
        <f t="shared" si="76"/>
        <v>0</v>
      </c>
      <c r="AH270" s="154"/>
      <c r="AI270" s="50"/>
      <c r="AJ270" s="121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5</v>
      </c>
    </row>
    <row r="271" spans="1:36" ht="12.75">
      <c r="A271" s="73">
        <v>18</v>
      </c>
      <c r="B271" s="202" t="s">
        <v>165</v>
      </c>
      <c r="C271" s="202" t="s">
        <v>5</v>
      </c>
      <c r="D271" s="56">
        <f t="shared" si="66"/>
        <v>1</v>
      </c>
      <c r="E271" s="83"/>
      <c r="F271" s="37">
        <f t="shared" si="67"/>
        <v>0</v>
      </c>
      <c r="G271" s="128"/>
      <c r="H271" s="64"/>
      <c r="I271" s="14">
        <f t="shared" si="68"/>
        <v>0</v>
      </c>
      <c r="J271" s="136"/>
      <c r="K271" s="83"/>
      <c r="L271" s="37">
        <f t="shared" si="69"/>
        <v>0</v>
      </c>
      <c r="M271" s="128"/>
      <c r="N271" s="64"/>
      <c r="O271" s="14">
        <f t="shared" si="70"/>
        <v>0</v>
      </c>
      <c r="P271" s="136"/>
      <c r="Q271" s="83"/>
      <c r="R271" s="37">
        <f t="shared" si="71"/>
        <v>0</v>
      </c>
      <c r="S271" s="141"/>
      <c r="T271" s="64"/>
      <c r="U271" s="14">
        <f t="shared" si="72"/>
        <v>0</v>
      </c>
      <c r="V271" s="166"/>
      <c r="W271" s="83">
        <v>6</v>
      </c>
      <c r="X271" s="37">
        <f t="shared" si="73"/>
        <v>5</v>
      </c>
      <c r="Y271" s="141"/>
      <c r="Z271" s="63"/>
      <c r="AA271" s="14">
        <f t="shared" si="74"/>
        <v>0</v>
      </c>
      <c r="AB271" s="173"/>
      <c r="AC271" s="181"/>
      <c r="AD271" s="37">
        <f t="shared" si="75"/>
        <v>0</v>
      </c>
      <c r="AE271" s="175"/>
      <c r="AF271" s="27"/>
      <c r="AG271" s="14">
        <f t="shared" si="76"/>
        <v>0</v>
      </c>
      <c r="AH271" s="154"/>
      <c r="AI271" s="220"/>
      <c r="AJ271" s="121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5</v>
      </c>
    </row>
    <row r="272" spans="1:36" ht="12.75">
      <c r="A272" s="74">
        <v>19</v>
      </c>
      <c r="B272" s="84" t="s">
        <v>199</v>
      </c>
      <c r="C272" s="84" t="s">
        <v>5</v>
      </c>
      <c r="D272" s="56">
        <f t="shared" si="66"/>
        <v>1</v>
      </c>
      <c r="E272" s="83"/>
      <c r="F272" s="37">
        <f t="shared" si="67"/>
        <v>0</v>
      </c>
      <c r="G272" s="128"/>
      <c r="H272" s="64"/>
      <c r="I272" s="14">
        <f t="shared" si="68"/>
        <v>0</v>
      </c>
      <c r="J272" s="136"/>
      <c r="K272" s="83"/>
      <c r="L272" s="37">
        <f t="shared" si="69"/>
        <v>0</v>
      </c>
      <c r="M272" s="128"/>
      <c r="N272" s="64"/>
      <c r="O272" s="14">
        <f t="shared" si="70"/>
        <v>0</v>
      </c>
      <c r="P272" s="136"/>
      <c r="Q272" s="83"/>
      <c r="R272" s="37">
        <f t="shared" si="71"/>
        <v>0</v>
      </c>
      <c r="S272" s="141"/>
      <c r="T272" s="64"/>
      <c r="U272" s="14">
        <f t="shared" si="72"/>
        <v>0</v>
      </c>
      <c r="V272" s="166"/>
      <c r="W272" s="83">
        <v>7</v>
      </c>
      <c r="X272" s="37">
        <f t="shared" si="73"/>
        <v>4</v>
      </c>
      <c r="Y272" s="141"/>
      <c r="Z272" s="63"/>
      <c r="AA272" s="14">
        <f t="shared" si="74"/>
        <v>0</v>
      </c>
      <c r="AB272" s="173"/>
      <c r="AC272" s="181"/>
      <c r="AD272" s="37">
        <f t="shared" si="75"/>
        <v>0</v>
      </c>
      <c r="AE272" s="175"/>
      <c r="AF272" s="27"/>
      <c r="AG272" s="14">
        <f t="shared" si="76"/>
        <v>0</v>
      </c>
      <c r="AH272" s="154"/>
      <c r="AI272" s="50"/>
      <c r="AJ272" s="121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4</v>
      </c>
    </row>
    <row r="273" spans="1:36" ht="12.75">
      <c r="A273" s="73">
        <v>20</v>
      </c>
      <c r="B273" s="84" t="s">
        <v>159</v>
      </c>
      <c r="C273" s="84" t="s">
        <v>3</v>
      </c>
      <c r="D273" s="56">
        <f t="shared" si="66"/>
        <v>1</v>
      </c>
      <c r="E273" s="83"/>
      <c r="F273" s="37">
        <f t="shared" si="67"/>
        <v>0</v>
      </c>
      <c r="G273" s="128"/>
      <c r="H273" s="64">
        <v>7</v>
      </c>
      <c r="I273" s="14">
        <f t="shared" si="68"/>
        <v>4</v>
      </c>
      <c r="J273" s="136"/>
      <c r="K273" s="83"/>
      <c r="L273" s="37">
        <f t="shared" si="69"/>
        <v>0</v>
      </c>
      <c r="M273" s="128"/>
      <c r="N273" s="64"/>
      <c r="O273" s="14">
        <f t="shared" si="70"/>
        <v>0</v>
      </c>
      <c r="P273" s="136"/>
      <c r="Q273" s="83"/>
      <c r="R273" s="37">
        <f t="shared" si="71"/>
        <v>0</v>
      </c>
      <c r="S273" s="141"/>
      <c r="T273" s="64"/>
      <c r="U273" s="14">
        <f t="shared" si="72"/>
        <v>0</v>
      </c>
      <c r="V273" s="166"/>
      <c r="W273" s="83"/>
      <c r="X273" s="37">
        <f t="shared" si="73"/>
        <v>0</v>
      </c>
      <c r="Y273" s="141"/>
      <c r="Z273" s="63"/>
      <c r="AA273" s="14">
        <f t="shared" si="74"/>
        <v>0</v>
      </c>
      <c r="AB273" s="173"/>
      <c r="AC273" s="181"/>
      <c r="AD273" s="37">
        <f t="shared" si="75"/>
        <v>0</v>
      </c>
      <c r="AE273" s="175"/>
      <c r="AF273" s="27"/>
      <c r="AG273" s="14">
        <f t="shared" si="76"/>
        <v>0</v>
      </c>
      <c r="AH273" s="154"/>
      <c r="AI273" s="203"/>
      <c r="AJ273" s="122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4</v>
      </c>
    </row>
    <row r="274" spans="1:36" ht="12.75">
      <c r="A274" s="73">
        <v>21</v>
      </c>
      <c r="B274" s="84" t="s">
        <v>240</v>
      </c>
      <c r="C274" s="84" t="s">
        <v>6</v>
      </c>
      <c r="D274" s="56">
        <f t="shared" si="66"/>
        <v>1</v>
      </c>
      <c r="E274" s="83"/>
      <c r="F274" s="37">
        <f t="shared" si="67"/>
        <v>0</v>
      </c>
      <c r="G274" s="128"/>
      <c r="H274" s="64"/>
      <c r="I274" s="14">
        <f t="shared" si="68"/>
        <v>0</v>
      </c>
      <c r="J274" s="136"/>
      <c r="K274" s="83"/>
      <c r="L274" s="37">
        <f t="shared" si="69"/>
        <v>0</v>
      </c>
      <c r="M274" s="128"/>
      <c r="N274" s="64"/>
      <c r="O274" s="14">
        <f t="shared" si="70"/>
        <v>0</v>
      </c>
      <c r="P274" s="136"/>
      <c r="Q274" s="83"/>
      <c r="R274" s="37">
        <f t="shared" si="71"/>
        <v>0</v>
      </c>
      <c r="S274" s="141"/>
      <c r="T274" s="64"/>
      <c r="U274" s="14">
        <f t="shared" si="72"/>
        <v>0</v>
      </c>
      <c r="V274" s="166"/>
      <c r="W274" s="83"/>
      <c r="X274" s="37">
        <f t="shared" si="73"/>
        <v>0</v>
      </c>
      <c r="Y274" s="141"/>
      <c r="Z274" s="63">
        <v>7</v>
      </c>
      <c r="AA274" s="14">
        <f t="shared" si="74"/>
        <v>4</v>
      </c>
      <c r="AB274" s="173"/>
      <c r="AC274" s="181"/>
      <c r="AD274" s="37">
        <f t="shared" si="75"/>
        <v>0</v>
      </c>
      <c r="AE274" s="175"/>
      <c r="AF274" s="27"/>
      <c r="AG274" s="14">
        <f t="shared" si="76"/>
        <v>0</v>
      </c>
      <c r="AH274" s="154"/>
      <c r="AI274" s="27"/>
      <c r="AJ274" s="121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4</v>
      </c>
    </row>
    <row r="275" spans="1:36" ht="12.75">
      <c r="A275" s="74">
        <v>22</v>
      </c>
      <c r="B275" s="84" t="s">
        <v>247</v>
      </c>
      <c r="C275" s="84" t="s">
        <v>248</v>
      </c>
      <c r="D275" s="56">
        <f t="shared" si="66"/>
        <v>1</v>
      </c>
      <c r="E275" s="83"/>
      <c r="F275" s="37">
        <f t="shared" si="67"/>
        <v>0</v>
      </c>
      <c r="G275" s="128"/>
      <c r="H275" s="64"/>
      <c r="I275" s="14">
        <f t="shared" si="68"/>
        <v>0</v>
      </c>
      <c r="J275" s="136"/>
      <c r="K275" s="83"/>
      <c r="L275" s="37">
        <f t="shared" si="69"/>
        <v>0</v>
      </c>
      <c r="M275" s="128"/>
      <c r="N275" s="64"/>
      <c r="O275" s="14">
        <f t="shared" si="70"/>
        <v>0</v>
      </c>
      <c r="P275" s="136"/>
      <c r="Q275" s="83"/>
      <c r="R275" s="37">
        <f t="shared" si="71"/>
        <v>0</v>
      </c>
      <c r="S275" s="141"/>
      <c r="T275" s="64"/>
      <c r="U275" s="14">
        <f t="shared" si="72"/>
        <v>0</v>
      </c>
      <c r="V275" s="166"/>
      <c r="W275" s="83"/>
      <c r="X275" s="37">
        <f t="shared" si="73"/>
        <v>0</v>
      </c>
      <c r="Y275" s="141"/>
      <c r="Z275" s="63"/>
      <c r="AA275" s="14">
        <f t="shared" si="74"/>
        <v>0</v>
      </c>
      <c r="AB275" s="173"/>
      <c r="AC275" s="181">
        <v>7</v>
      </c>
      <c r="AD275" s="37">
        <f t="shared" si="75"/>
        <v>4</v>
      </c>
      <c r="AE275" s="175"/>
      <c r="AF275" s="27"/>
      <c r="AG275" s="14">
        <f t="shared" si="76"/>
        <v>0</v>
      </c>
      <c r="AH275" s="154"/>
      <c r="AI275" s="220"/>
      <c r="AJ275" s="121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4</v>
      </c>
    </row>
    <row r="276" spans="1:36" ht="12.75">
      <c r="A276" s="73">
        <v>23</v>
      </c>
      <c r="B276" s="84" t="s">
        <v>37</v>
      </c>
      <c r="C276" s="202" t="s">
        <v>6</v>
      </c>
      <c r="D276" s="56">
        <f t="shared" si="66"/>
        <v>1</v>
      </c>
      <c r="E276" s="83"/>
      <c r="F276" s="37">
        <f t="shared" si="67"/>
        <v>0</v>
      </c>
      <c r="G276" s="128"/>
      <c r="H276" s="64"/>
      <c r="I276" s="14">
        <f t="shared" si="68"/>
        <v>0</v>
      </c>
      <c r="J276" s="136"/>
      <c r="K276" s="83"/>
      <c r="L276" s="37">
        <f t="shared" si="69"/>
        <v>0</v>
      </c>
      <c r="M276" s="128"/>
      <c r="N276" s="64">
        <v>7</v>
      </c>
      <c r="O276" s="14">
        <f t="shared" si="70"/>
        <v>4</v>
      </c>
      <c r="P276" s="136"/>
      <c r="Q276" s="83"/>
      <c r="R276" s="37">
        <f t="shared" si="71"/>
        <v>0</v>
      </c>
      <c r="S276" s="141"/>
      <c r="T276" s="64"/>
      <c r="U276" s="14">
        <f t="shared" si="72"/>
        <v>0</v>
      </c>
      <c r="V276" s="166"/>
      <c r="W276" s="83"/>
      <c r="X276" s="37">
        <f t="shared" si="73"/>
        <v>0</v>
      </c>
      <c r="Y276" s="141"/>
      <c r="Z276" s="63"/>
      <c r="AA276" s="14">
        <f t="shared" si="74"/>
        <v>0</v>
      </c>
      <c r="AB276" s="173"/>
      <c r="AC276" s="181"/>
      <c r="AD276" s="37">
        <f t="shared" si="75"/>
        <v>0</v>
      </c>
      <c r="AE276" s="175"/>
      <c r="AF276" s="27"/>
      <c r="AG276" s="14">
        <f t="shared" si="76"/>
        <v>0</v>
      </c>
      <c r="AH276" s="154"/>
      <c r="AI276" s="226"/>
      <c r="AJ276" s="121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4</v>
      </c>
    </row>
    <row r="277" spans="1:36" ht="12.75">
      <c r="A277" s="73">
        <v>24</v>
      </c>
      <c r="B277" s="84" t="s">
        <v>141</v>
      </c>
      <c r="C277" s="84" t="s">
        <v>73</v>
      </c>
      <c r="D277" s="56">
        <f t="shared" si="66"/>
        <v>1</v>
      </c>
      <c r="E277" s="83"/>
      <c r="F277" s="37">
        <f t="shared" si="67"/>
        <v>0</v>
      </c>
      <c r="G277" s="128"/>
      <c r="H277" s="64"/>
      <c r="I277" s="14">
        <f t="shared" si="68"/>
        <v>0</v>
      </c>
      <c r="J277" s="136"/>
      <c r="K277" s="83"/>
      <c r="L277" s="37">
        <f t="shared" si="69"/>
        <v>0</v>
      </c>
      <c r="M277" s="128"/>
      <c r="N277" s="64"/>
      <c r="O277" s="14">
        <f t="shared" si="70"/>
        <v>0</v>
      </c>
      <c r="P277" s="136"/>
      <c r="Q277" s="83">
        <v>7</v>
      </c>
      <c r="R277" s="37">
        <f t="shared" si="71"/>
        <v>4</v>
      </c>
      <c r="S277" s="141"/>
      <c r="T277" s="64"/>
      <c r="U277" s="14">
        <f t="shared" si="72"/>
        <v>0</v>
      </c>
      <c r="V277" s="166"/>
      <c r="W277" s="83"/>
      <c r="X277" s="37">
        <f t="shared" si="73"/>
        <v>0</v>
      </c>
      <c r="Y277" s="141"/>
      <c r="Z277" s="63"/>
      <c r="AA277" s="14">
        <f t="shared" si="74"/>
        <v>0</v>
      </c>
      <c r="AB277" s="173"/>
      <c r="AC277" s="181"/>
      <c r="AD277" s="37">
        <f t="shared" si="75"/>
        <v>0</v>
      </c>
      <c r="AE277" s="175"/>
      <c r="AF277" s="27"/>
      <c r="AG277" s="14">
        <f t="shared" si="76"/>
        <v>0</v>
      </c>
      <c r="AH277" s="154"/>
      <c r="AI277" s="118"/>
      <c r="AJ277" s="121">
        <f>IF(COUNT(F277,I277,L277,O277,R277,U277,X277,AA277,AD277,AG277)&gt;4,LARGE((F277,I277,L277,O277,R277,U277,X277,AA277,AD277,AG277),1)+LARGE((F277,I277,L277,O277,R277,U277,X277,AA277,AD277,AG277),2)+LARGE((F277,I277,L277,O277,R277,U277,X277,AA277,AD277,AG277),3)+LARGE((F277,I277,L277,O277,R277,U277,X277,AA277,AD277,AG277),4)+LARGE((F277,I277,L277,O277,R277,U277,X277,AA277,AD277,AG277),5),SUM(F277,I277,L277,O277,R277,U277,X277,AA277,AD277,AG277))</f>
        <v>4</v>
      </c>
    </row>
    <row r="278" spans="1:39" s="93" customFormat="1" ht="12.75">
      <c r="A278" s="74">
        <v>25</v>
      </c>
      <c r="B278" s="84" t="s">
        <v>57</v>
      </c>
      <c r="C278" s="84" t="s">
        <v>21</v>
      </c>
      <c r="D278" s="56">
        <f t="shared" si="66"/>
        <v>2</v>
      </c>
      <c r="E278" s="83"/>
      <c r="F278" s="37">
        <f t="shared" si="67"/>
        <v>0</v>
      </c>
      <c r="G278" s="128"/>
      <c r="H278" s="64"/>
      <c r="I278" s="14">
        <f t="shared" si="68"/>
        <v>0</v>
      </c>
      <c r="J278" s="136"/>
      <c r="K278" s="83"/>
      <c r="L278" s="37">
        <f t="shared" si="69"/>
        <v>0</v>
      </c>
      <c r="M278" s="128"/>
      <c r="N278" s="64"/>
      <c r="O278" s="14">
        <f t="shared" si="70"/>
        <v>0</v>
      </c>
      <c r="P278" s="136"/>
      <c r="Q278" s="83">
        <v>14</v>
      </c>
      <c r="R278" s="37">
        <f t="shared" si="71"/>
        <v>0</v>
      </c>
      <c r="S278" s="141"/>
      <c r="T278" s="64">
        <v>8</v>
      </c>
      <c r="U278" s="14">
        <f t="shared" si="72"/>
        <v>3</v>
      </c>
      <c r="V278" s="166"/>
      <c r="W278" s="83"/>
      <c r="X278" s="37">
        <f t="shared" si="73"/>
        <v>0</v>
      </c>
      <c r="Y278" s="141"/>
      <c r="Z278" s="63"/>
      <c r="AA278" s="14">
        <f t="shared" si="74"/>
        <v>0</v>
      </c>
      <c r="AB278" s="173"/>
      <c r="AC278" s="181"/>
      <c r="AD278" s="37">
        <f t="shared" si="75"/>
        <v>0</v>
      </c>
      <c r="AE278" s="175"/>
      <c r="AF278" s="27"/>
      <c r="AG278" s="14">
        <f t="shared" si="76"/>
        <v>0</v>
      </c>
      <c r="AH278" s="154"/>
      <c r="AI278" s="92"/>
      <c r="AJ278" s="121">
        <f>IF(COUNT(F278,I278,L278,O278,R278,U278,X278,AA278,AD278,AG278)&gt;4,LARGE((F278,I278,L278,O278,R278,U278,X278,AA278,AD278,AG278),1)+LARGE((F278,I278,L278,O278,R278,U278,X278,AA278,AD278,AG278),2)+LARGE((F278,I278,L278,O278,R278,U278,X278,AA278,AD278,AG278),3)+LARGE((F278,I278,L278,O278,R278,U278,X278,AA278,AD278,AG278),4)+LARGE((F278,I278,L278,O278,R278,U278,X278,AA278,AD278,AG278),5),SUM(F278,I278,L278,O278,R278,U278,X278,AA278,AD278,AG278))</f>
        <v>3</v>
      </c>
      <c r="AM278"/>
    </row>
    <row r="279" spans="1:37" ht="12.75">
      <c r="A279" s="73">
        <v>26</v>
      </c>
      <c r="B279" s="202" t="s">
        <v>249</v>
      </c>
      <c r="C279" s="202" t="s">
        <v>248</v>
      </c>
      <c r="D279" s="56">
        <f t="shared" si="66"/>
        <v>1</v>
      </c>
      <c r="E279" s="83"/>
      <c r="F279" s="37">
        <f t="shared" si="67"/>
        <v>0</v>
      </c>
      <c r="G279" s="128"/>
      <c r="H279" s="64"/>
      <c r="I279" s="14">
        <f t="shared" si="68"/>
        <v>0</v>
      </c>
      <c r="J279" s="136"/>
      <c r="K279" s="83"/>
      <c r="L279" s="37">
        <f t="shared" si="69"/>
        <v>0</v>
      </c>
      <c r="M279" s="128"/>
      <c r="N279" s="64"/>
      <c r="O279" s="14">
        <f t="shared" si="70"/>
        <v>0</v>
      </c>
      <c r="P279" s="136"/>
      <c r="Q279" s="83"/>
      <c r="R279" s="37">
        <f t="shared" si="71"/>
        <v>0</v>
      </c>
      <c r="S279" s="141"/>
      <c r="T279" s="64"/>
      <c r="U279" s="14">
        <f t="shared" si="72"/>
        <v>0</v>
      </c>
      <c r="V279" s="166"/>
      <c r="W279" s="83"/>
      <c r="X279" s="37">
        <f t="shared" si="73"/>
        <v>0</v>
      </c>
      <c r="Y279" s="141"/>
      <c r="Z279" s="63"/>
      <c r="AA279" s="14">
        <f t="shared" si="74"/>
        <v>0</v>
      </c>
      <c r="AB279" s="173"/>
      <c r="AC279" s="181">
        <v>8</v>
      </c>
      <c r="AD279" s="37">
        <f t="shared" si="75"/>
        <v>3</v>
      </c>
      <c r="AE279" s="175"/>
      <c r="AF279" s="27"/>
      <c r="AG279" s="14">
        <f t="shared" si="76"/>
        <v>0</v>
      </c>
      <c r="AH279" s="154"/>
      <c r="AI279" s="92"/>
      <c r="AJ279" s="121">
        <f>IF(COUNT(F279,I279,L279,O279,R279,U279,X279,AA279,AD279,AG279)&gt;4,LARGE((F279,I279,L279,O279,R279,U279,X279,AA279,AD279,AG279),1)+LARGE((F279,I279,L279,O279,R279,U279,X279,AA279,AD279,AG279),2)+LARGE((F279,I279,L279,O279,R279,U279,X279,AA279,AD279,AG279),3)+LARGE((F279,I279,L279,O279,R279,U279,X279,AA279,AD279,AG279),4)+LARGE((F279,I279,L279,O279,R279,U279,X279,AA279,AD279,AG279),5),SUM(F279,I279,L279,O279,R279,U279,X279,AA279,AD279,AG279))</f>
        <v>3</v>
      </c>
      <c r="AK279" s="11"/>
    </row>
    <row r="280" spans="1:36" ht="12.75">
      <c r="A280" s="73">
        <v>27</v>
      </c>
      <c r="B280" s="84" t="s">
        <v>237</v>
      </c>
      <c r="C280" s="84" t="s">
        <v>18</v>
      </c>
      <c r="D280" s="56">
        <f t="shared" si="66"/>
        <v>1</v>
      </c>
      <c r="E280" s="83"/>
      <c r="F280" s="37">
        <f t="shared" si="67"/>
        <v>0</v>
      </c>
      <c r="G280" s="128"/>
      <c r="H280" s="64"/>
      <c r="I280" s="14">
        <f t="shared" si="68"/>
        <v>0</v>
      </c>
      <c r="J280" s="136"/>
      <c r="K280" s="83"/>
      <c r="L280" s="37">
        <f t="shared" si="69"/>
        <v>0</v>
      </c>
      <c r="M280" s="128"/>
      <c r="N280" s="64"/>
      <c r="O280" s="14">
        <f t="shared" si="70"/>
        <v>0</v>
      </c>
      <c r="P280" s="136"/>
      <c r="Q280" s="83"/>
      <c r="R280" s="37">
        <f t="shared" si="71"/>
        <v>0</v>
      </c>
      <c r="S280" s="141"/>
      <c r="T280" s="64"/>
      <c r="U280" s="14">
        <f t="shared" si="72"/>
        <v>0</v>
      </c>
      <c r="V280" s="166"/>
      <c r="W280" s="83">
        <v>8</v>
      </c>
      <c r="X280" s="37">
        <f t="shared" si="73"/>
        <v>3</v>
      </c>
      <c r="Y280" s="141"/>
      <c r="Z280" s="63"/>
      <c r="AA280" s="14">
        <f t="shared" si="74"/>
        <v>0</v>
      </c>
      <c r="AB280" s="173"/>
      <c r="AC280" s="181"/>
      <c r="AD280" s="37">
        <f t="shared" si="75"/>
        <v>0</v>
      </c>
      <c r="AE280" s="175"/>
      <c r="AF280" s="27"/>
      <c r="AG280" s="14">
        <f t="shared" si="76"/>
        <v>0</v>
      </c>
      <c r="AH280" s="154"/>
      <c r="AI280" s="28"/>
      <c r="AJ280" s="121">
        <f>IF(COUNT(F280,I280,L280,O280,R280,U280,X280,AA280,AD280,AG280)&gt;4,LARGE((F280,I280,L280,O280,R280,U280,X280,AA280,AD280,AG280),1)+LARGE((F280,I280,L280,O280,R280,U280,X280,AA280,AD280,AG280),2)+LARGE((F280,I280,L280,O280,R280,U280,X280,AA280,AD280,AG280),3)+LARGE((F280,I280,L280,O280,R280,U280,X280,AA280,AD280,AG280),4)+LARGE((F280,I280,L280,O280,R280,U280,X280,AA280,AD280,AG280),5),SUM(F280,I280,L280,O280,R280,U280,X280,AA280,AD280,AG280))</f>
        <v>3</v>
      </c>
    </row>
    <row r="281" spans="1:39" s="52" customFormat="1" ht="12.75">
      <c r="A281" s="74">
        <v>28</v>
      </c>
      <c r="B281" s="84" t="s">
        <v>76</v>
      </c>
      <c r="C281" s="202" t="s">
        <v>82</v>
      </c>
      <c r="D281" s="56">
        <f t="shared" si="66"/>
        <v>1</v>
      </c>
      <c r="E281" s="83"/>
      <c r="F281" s="37">
        <f t="shared" si="67"/>
        <v>0</v>
      </c>
      <c r="G281" s="128"/>
      <c r="H281" s="64"/>
      <c r="I281" s="14">
        <f t="shared" si="68"/>
        <v>0</v>
      </c>
      <c r="J281" s="136"/>
      <c r="K281" s="83"/>
      <c r="L281" s="37">
        <f t="shared" si="69"/>
        <v>0</v>
      </c>
      <c r="M281" s="128"/>
      <c r="N281" s="64"/>
      <c r="O281" s="14">
        <f t="shared" si="70"/>
        <v>0</v>
      </c>
      <c r="P281" s="136"/>
      <c r="Q281" s="83">
        <v>8</v>
      </c>
      <c r="R281" s="37">
        <f t="shared" si="71"/>
        <v>3</v>
      </c>
      <c r="S281" s="141"/>
      <c r="T281" s="64"/>
      <c r="U281" s="14">
        <f t="shared" si="72"/>
        <v>0</v>
      </c>
      <c r="V281" s="166"/>
      <c r="W281" s="83"/>
      <c r="X281" s="37">
        <f t="shared" si="73"/>
        <v>0</v>
      </c>
      <c r="Y281" s="141"/>
      <c r="Z281" s="63"/>
      <c r="AA281" s="14">
        <f t="shared" si="74"/>
        <v>0</v>
      </c>
      <c r="AB281" s="173"/>
      <c r="AC281" s="181"/>
      <c r="AD281" s="37">
        <f t="shared" si="75"/>
        <v>0</v>
      </c>
      <c r="AE281" s="175"/>
      <c r="AF281" s="27"/>
      <c r="AG281" s="14">
        <f t="shared" si="76"/>
        <v>0</v>
      </c>
      <c r="AH281" s="154"/>
      <c r="AI281" s="28"/>
      <c r="AJ281" s="121">
        <f>IF(COUNT(F281,I281,L281,O281,R281,U281,X281,AA281,AD281,AG281)&gt;4,LARGE((F281,I281,L281,O281,R281,U281,X281,AA281,AD281,AG281),1)+LARGE((F281,I281,L281,O281,R281,U281,X281,AA281,AD281,AG281),2)+LARGE((F281,I281,L281,O281,R281,U281,X281,AA281,AD281,AG281),3)+LARGE((F281,I281,L281,O281,R281,U281,X281,AA281,AD281,AG281),4)+LARGE((F281,I281,L281,O281,R281,U281,X281,AA281,AD281,AG281),5),SUM(F281,I281,L281,O281,R281,U281,X281,AA281,AD281,AG281))</f>
        <v>3</v>
      </c>
      <c r="AM281"/>
    </row>
    <row r="282" spans="1:36" ht="12.75">
      <c r="A282" s="73">
        <v>29</v>
      </c>
      <c r="B282" s="84" t="s">
        <v>28</v>
      </c>
      <c r="C282" s="84" t="s">
        <v>5</v>
      </c>
      <c r="D282" s="56">
        <f t="shared" si="66"/>
        <v>1</v>
      </c>
      <c r="E282" s="83"/>
      <c r="F282" s="37">
        <f t="shared" si="67"/>
        <v>0</v>
      </c>
      <c r="G282" s="128"/>
      <c r="H282" s="64"/>
      <c r="I282" s="14">
        <f t="shared" si="68"/>
        <v>0</v>
      </c>
      <c r="J282" s="136"/>
      <c r="K282" s="83"/>
      <c r="L282" s="37">
        <f t="shared" si="69"/>
        <v>0</v>
      </c>
      <c r="M282" s="128"/>
      <c r="N282" s="64"/>
      <c r="O282" s="14">
        <f t="shared" si="70"/>
        <v>0</v>
      </c>
      <c r="P282" s="136"/>
      <c r="Q282" s="83"/>
      <c r="R282" s="37">
        <f t="shared" si="71"/>
        <v>0</v>
      </c>
      <c r="S282" s="141"/>
      <c r="T282" s="64"/>
      <c r="U282" s="14">
        <f t="shared" si="72"/>
        <v>0</v>
      </c>
      <c r="V282" s="166"/>
      <c r="W282" s="83">
        <v>9</v>
      </c>
      <c r="X282" s="37">
        <f t="shared" si="73"/>
        <v>2</v>
      </c>
      <c r="Y282" s="141"/>
      <c r="Z282" s="63"/>
      <c r="AA282" s="14">
        <f t="shared" si="74"/>
        <v>0</v>
      </c>
      <c r="AB282" s="173"/>
      <c r="AC282" s="181"/>
      <c r="AD282" s="37">
        <f t="shared" si="75"/>
        <v>0</v>
      </c>
      <c r="AE282" s="175"/>
      <c r="AF282" s="27"/>
      <c r="AG282" s="14">
        <f t="shared" si="76"/>
        <v>0</v>
      </c>
      <c r="AH282" s="154"/>
      <c r="AI282" s="28"/>
      <c r="AJ282" s="121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2</v>
      </c>
    </row>
    <row r="283" spans="1:36" ht="12.75">
      <c r="A283" s="73">
        <v>30</v>
      </c>
      <c r="B283" s="202" t="s">
        <v>138</v>
      </c>
      <c r="C283" s="202" t="s">
        <v>154</v>
      </c>
      <c r="D283" s="56">
        <f t="shared" si="66"/>
        <v>1</v>
      </c>
      <c r="E283" s="83"/>
      <c r="F283" s="37">
        <f t="shared" si="67"/>
        <v>0</v>
      </c>
      <c r="G283" s="128"/>
      <c r="H283" s="64"/>
      <c r="I283" s="14">
        <f t="shared" si="68"/>
        <v>0</v>
      </c>
      <c r="J283" s="136"/>
      <c r="K283" s="83"/>
      <c r="L283" s="37">
        <f t="shared" si="69"/>
        <v>0</v>
      </c>
      <c r="M283" s="128"/>
      <c r="N283" s="64">
        <v>9</v>
      </c>
      <c r="O283" s="14">
        <f t="shared" si="70"/>
        <v>2</v>
      </c>
      <c r="P283" s="136"/>
      <c r="Q283" s="83"/>
      <c r="R283" s="37">
        <f t="shared" si="71"/>
        <v>0</v>
      </c>
      <c r="S283" s="141"/>
      <c r="T283" s="64"/>
      <c r="U283" s="14">
        <f t="shared" si="72"/>
        <v>0</v>
      </c>
      <c r="V283" s="166"/>
      <c r="W283" s="83"/>
      <c r="X283" s="37">
        <f t="shared" si="73"/>
        <v>0</v>
      </c>
      <c r="Y283" s="141"/>
      <c r="Z283" s="63"/>
      <c r="AA283" s="14">
        <f t="shared" si="74"/>
        <v>0</v>
      </c>
      <c r="AB283" s="173"/>
      <c r="AC283" s="181"/>
      <c r="AD283" s="37">
        <f t="shared" si="75"/>
        <v>0</v>
      </c>
      <c r="AE283" s="175"/>
      <c r="AF283" s="27"/>
      <c r="AG283" s="14">
        <f t="shared" si="76"/>
        <v>0</v>
      </c>
      <c r="AH283" s="154"/>
      <c r="AI283" s="28"/>
      <c r="AJ283" s="121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2</v>
      </c>
    </row>
    <row r="284" spans="1:36" ht="12.75">
      <c r="A284" s="74">
        <v>31</v>
      </c>
      <c r="B284" s="84" t="s">
        <v>234</v>
      </c>
      <c r="C284" s="84" t="s">
        <v>228</v>
      </c>
      <c r="D284" s="56">
        <f t="shared" si="66"/>
        <v>1</v>
      </c>
      <c r="E284" s="83"/>
      <c r="F284" s="37">
        <f t="shared" si="67"/>
        <v>0</v>
      </c>
      <c r="G284" s="128"/>
      <c r="H284" s="64"/>
      <c r="I284" s="14">
        <f t="shared" si="68"/>
        <v>0</v>
      </c>
      <c r="J284" s="136"/>
      <c r="K284" s="83"/>
      <c r="L284" s="37">
        <f t="shared" si="69"/>
        <v>0</v>
      </c>
      <c r="M284" s="128"/>
      <c r="N284" s="64"/>
      <c r="O284" s="14">
        <f t="shared" si="70"/>
        <v>0</v>
      </c>
      <c r="P284" s="136"/>
      <c r="Q284" s="83">
        <v>11</v>
      </c>
      <c r="R284" s="37">
        <f t="shared" si="71"/>
        <v>0</v>
      </c>
      <c r="S284" s="141"/>
      <c r="T284" s="64"/>
      <c r="U284" s="14">
        <f t="shared" si="72"/>
        <v>0</v>
      </c>
      <c r="V284" s="150"/>
      <c r="W284" s="83"/>
      <c r="X284" s="37">
        <f t="shared" si="73"/>
        <v>0</v>
      </c>
      <c r="Y284" s="141"/>
      <c r="Z284" s="63"/>
      <c r="AA284" s="14">
        <f t="shared" si="74"/>
        <v>0</v>
      </c>
      <c r="AB284" s="173"/>
      <c r="AC284" s="181"/>
      <c r="AD284" s="37">
        <f t="shared" si="75"/>
        <v>0</v>
      </c>
      <c r="AE284" s="175"/>
      <c r="AF284" s="27"/>
      <c r="AG284" s="14">
        <f t="shared" si="76"/>
        <v>0</v>
      </c>
      <c r="AH284" s="154"/>
      <c r="AI284" s="28"/>
      <c r="AJ284" s="121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0</v>
      </c>
    </row>
    <row r="285" spans="1:36" ht="12.75">
      <c r="A285" s="73">
        <v>32</v>
      </c>
      <c r="B285" s="84" t="s">
        <v>233</v>
      </c>
      <c r="C285" s="84" t="s">
        <v>228</v>
      </c>
      <c r="D285" s="56">
        <f t="shared" si="66"/>
        <v>1</v>
      </c>
      <c r="E285" s="83"/>
      <c r="F285" s="37">
        <f t="shared" si="67"/>
        <v>0</v>
      </c>
      <c r="G285" s="128"/>
      <c r="H285" s="64"/>
      <c r="I285" s="14">
        <f t="shared" si="68"/>
        <v>0</v>
      </c>
      <c r="J285" s="136"/>
      <c r="K285" s="83"/>
      <c r="L285" s="37">
        <f t="shared" si="69"/>
        <v>0</v>
      </c>
      <c r="M285" s="128"/>
      <c r="N285" s="64"/>
      <c r="O285" s="14">
        <f t="shared" si="70"/>
        <v>0</v>
      </c>
      <c r="P285" s="136"/>
      <c r="Q285" s="83">
        <v>13</v>
      </c>
      <c r="R285" s="37">
        <f t="shared" si="71"/>
        <v>0</v>
      </c>
      <c r="S285" s="141"/>
      <c r="T285" s="64"/>
      <c r="U285" s="14">
        <f t="shared" si="72"/>
        <v>0</v>
      </c>
      <c r="V285" s="166"/>
      <c r="W285" s="83"/>
      <c r="X285" s="37">
        <f t="shared" si="73"/>
        <v>0</v>
      </c>
      <c r="Y285" s="141"/>
      <c r="Z285" s="63"/>
      <c r="AA285" s="14">
        <f t="shared" si="74"/>
        <v>0</v>
      </c>
      <c r="AB285" s="173"/>
      <c r="AC285" s="181"/>
      <c r="AD285" s="37">
        <f t="shared" si="75"/>
        <v>0</v>
      </c>
      <c r="AE285" s="175"/>
      <c r="AF285" s="27"/>
      <c r="AG285" s="14">
        <f t="shared" si="76"/>
        <v>0</v>
      </c>
      <c r="AH285" s="154"/>
      <c r="AI285" s="51"/>
      <c r="AJ285" s="121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0</v>
      </c>
    </row>
    <row r="286" spans="1:39" s="93" customFormat="1" ht="12.75">
      <c r="A286" s="73">
        <v>33</v>
      </c>
      <c r="B286" s="202" t="s">
        <v>157</v>
      </c>
      <c r="C286" s="202" t="s">
        <v>5</v>
      </c>
      <c r="D286" s="56">
        <f aca="true" t="shared" si="77" ref="D286:D317">COUNT(E286,H286,K286,N286,Q286,T286,W286,Z286,AC286,AF286)</f>
        <v>1</v>
      </c>
      <c r="E286" s="83"/>
      <c r="F286" s="37">
        <f aca="true" t="shared" si="78" ref="F286:F317">IF(AND(E286&lt;11,E286&gt;0),11-E286,0)</f>
        <v>0</v>
      </c>
      <c r="G286" s="128"/>
      <c r="H286" s="64"/>
      <c r="I286" s="14">
        <f aca="true" t="shared" si="79" ref="I286:I317">IF(AND(H286&lt;11,H286&gt;0),11-H286,0)</f>
        <v>0</v>
      </c>
      <c r="J286" s="136"/>
      <c r="K286" s="83"/>
      <c r="L286" s="37">
        <f aca="true" t="shared" si="80" ref="L286:L317">IF(AND(K286&lt;11,K286&gt;0),11-K286,0)</f>
        <v>0</v>
      </c>
      <c r="M286" s="128"/>
      <c r="N286" s="64"/>
      <c r="O286" s="14">
        <f aca="true" t="shared" si="81" ref="O286:O317">IF(AND(N286&lt;11,N286&gt;0),11-N286,0)</f>
        <v>0</v>
      </c>
      <c r="P286" s="136"/>
      <c r="Q286" s="83"/>
      <c r="R286" s="37">
        <f aca="true" t="shared" si="82" ref="R286:R317">IF(AND(Q286&lt;11,Q286&gt;0),11-Q286,0)</f>
        <v>0</v>
      </c>
      <c r="S286" s="141"/>
      <c r="T286" s="64"/>
      <c r="U286" s="14">
        <f aca="true" t="shared" si="83" ref="U286:U317">IF(AND(T286&lt;11,T286&gt;0),11-T286,0)</f>
        <v>0</v>
      </c>
      <c r="V286" s="166"/>
      <c r="W286" s="83">
        <v>13</v>
      </c>
      <c r="X286" s="37">
        <f aca="true" t="shared" si="84" ref="X286:X317">IF(AND(W286&lt;11,W286&gt;0),11-W286,0)</f>
        <v>0</v>
      </c>
      <c r="Y286" s="141"/>
      <c r="Z286" s="63"/>
      <c r="AA286" s="14">
        <f aca="true" t="shared" si="85" ref="AA286:AA317">IF(AND(Z286&lt;11,Z286&gt;0),11-Z286,0)</f>
        <v>0</v>
      </c>
      <c r="AB286" s="173"/>
      <c r="AC286" s="181"/>
      <c r="AD286" s="37">
        <f aca="true" t="shared" si="86" ref="AD286:AD317">IF(AND(AC286&lt;11,AC286&gt;0),11-AC286,0)</f>
        <v>0</v>
      </c>
      <c r="AE286" s="175"/>
      <c r="AF286" s="27"/>
      <c r="AG286" s="14">
        <f aca="true" t="shared" si="87" ref="AG286:AG317">IF(AND(AF286&lt;11,AF286&gt;0),11-AF286,0)</f>
        <v>0</v>
      </c>
      <c r="AH286" s="154"/>
      <c r="AI286" s="47"/>
      <c r="AJ286" s="121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0</v>
      </c>
      <c r="AM286"/>
    </row>
    <row r="287" spans="1:39" s="93" customFormat="1" ht="12.75">
      <c r="A287" s="73">
        <v>34</v>
      </c>
      <c r="B287" s="202" t="s">
        <v>92</v>
      </c>
      <c r="C287" s="202" t="s">
        <v>6</v>
      </c>
      <c r="D287" s="56">
        <f t="shared" si="77"/>
        <v>1</v>
      </c>
      <c r="E287" s="83"/>
      <c r="F287" s="37">
        <f t="shared" si="78"/>
        <v>0</v>
      </c>
      <c r="G287" s="128"/>
      <c r="H287" s="64"/>
      <c r="I287" s="14">
        <f t="shared" si="79"/>
        <v>0</v>
      </c>
      <c r="J287" s="136"/>
      <c r="K287" s="83"/>
      <c r="L287" s="37">
        <f t="shared" si="80"/>
        <v>0</v>
      </c>
      <c r="M287" s="128"/>
      <c r="N287" s="64"/>
      <c r="O287" s="14">
        <f t="shared" si="81"/>
        <v>0</v>
      </c>
      <c r="P287" s="136"/>
      <c r="Q287" s="83"/>
      <c r="R287" s="37">
        <f t="shared" si="82"/>
        <v>0</v>
      </c>
      <c r="S287" s="141"/>
      <c r="T287" s="64"/>
      <c r="U287" s="14">
        <f t="shared" si="83"/>
        <v>0</v>
      </c>
      <c r="V287" s="150"/>
      <c r="W287" s="83">
        <v>14</v>
      </c>
      <c r="X287" s="37">
        <f t="shared" si="84"/>
        <v>0</v>
      </c>
      <c r="Y287" s="141"/>
      <c r="Z287" s="63"/>
      <c r="AA287" s="14">
        <f t="shared" si="85"/>
        <v>0</v>
      </c>
      <c r="AB287" s="173"/>
      <c r="AC287" s="181"/>
      <c r="AD287" s="37">
        <f t="shared" si="86"/>
        <v>0</v>
      </c>
      <c r="AE287" s="175"/>
      <c r="AF287" s="27"/>
      <c r="AG287" s="14">
        <f t="shared" si="87"/>
        <v>0</v>
      </c>
      <c r="AH287" s="154"/>
      <c r="AI287" s="28"/>
      <c r="AJ287" s="121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0</v>
      </c>
      <c r="AM287"/>
    </row>
    <row r="288" spans="1:39" s="93" customFormat="1" ht="12.75">
      <c r="A288" s="73">
        <v>35</v>
      </c>
      <c r="B288" s="84" t="s">
        <v>163</v>
      </c>
      <c r="C288" s="84" t="s">
        <v>154</v>
      </c>
      <c r="D288" s="56">
        <f t="shared" si="77"/>
        <v>1</v>
      </c>
      <c r="E288" s="83"/>
      <c r="F288" s="37">
        <f t="shared" si="78"/>
        <v>0</v>
      </c>
      <c r="G288" s="128"/>
      <c r="H288" s="64"/>
      <c r="I288" s="14">
        <f t="shared" si="79"/>
        <v>0</v>
      </c>
      <c r="J288" s="136"/>
      <c r="K288" s="83"/>
      <c r="L288" s="37">
        <f t="shared" si="80"/>
        <v>0</v>
      </c>
      <c r="M288" s="128"/>
      <c r="N288" s="64">
        <v>12</v>
      </c>
      <c r="O288" s="14">
        <f t="shared" si="81"/>
        <v>0</v>
      </c>
      <c r="P288" s="136"/>
      <c r="Q288" s="83"/>
      <c r="R288" s="37">
        <f t="shared" si="82"/>
        <v>0</v>
      </c>
      <c r="S288" s="141"/>
      <c r="T288" s="64"/>
      <c r="U288" s="14">
        <f t="shared" si="83"/>
        <v>0</v>
      </c>
      <c r="V288" s="166"/>
      <c r="W288" s="83"/>
      <c r="X288" s="37">
        <f t="shared" si="84"/>
        <v>0</v>
      </c>
      <c r="Y288" s="141"/>
      <c r="Z288" s="63"/>
      <c r="AA288" s="14">
        <f t="shared" si="85"/>
        <v>0</v>
      </c>
      <c r="AB288" s="173"/>
      <c r="AC288" s="181"/>
      <c r="AD288" s="37">
        <f t="shared" si="86"/>
        <v>0</v>
      </c>
      <c r="AE288" s="175"/>
      <c r="AF288" s="27"/>
      <c r="AG288" s="14">
        <f t="shared" si="87"/>
        <v>0</v>
      </c>
      <c r="AH288" s="154"/>
      <c r="AI288" s="118"/>
      <c r="AJ288" s="121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0</v>
      </c>
      <c r="AM288"/>
    </row>
    <row r="289" spans="1:36" ht="12.75">
      <c r="A289" s="73">
        <v>36</v>
      </c>
      <c r="B289" s="84" t="s">
        <v>71</v>
      </c>
      <c r="C289" s="84" t="s">
        <v>5</v>
      </c>
      <c r="D289" s="56">
        <f t="shared" si="77"/>
        <v>1</v>
      </c>
      <c r="E289" s="83"/>
      <c r="F289" s="37">
        <f t="shared" si="78"/>
        <v>0</v>
      </c>
      <c r="G289" s="128"/>
      <c r="H289" s="64"/>
      <c r="I289" s="14">
        <f t="shared" si="79"/>
        <v>0</v>
      </c>
      <c r="J289" s="136"/>
      <c r="K289" s="83"/>
      <c r="L289" s="37">
        <f t="shared" si="80"/>
        <v>0</v>
      </c>
      <c r="M289" s="128"/>
      <c r="N289" s="64"/>
      <c r="O289" s="14">
        <f t="shared" si="81"/>
        <v>0</v>
      </c>
      <c r="P289" s="136"/>
      <c r="Q289" s="83"/>
      <c r="R289" s="37">
        <f t="shared" si="82"/>
        <v>0</v>
      </c>
      <c r="S289" s="141"/>
      <c r="T289" s="64"/>
      <c r="U289" s="14">
        <f t="shared" si="83"/>
        <v>0</v>
      </c>
      <c r="V289" s="166"/>
      <c r="W289" s="83">
        <v>12</v>
      </c>
      <c r="X289" s="37">
        <f t="shared" si="84"/>
        <v>0</v>
      </c>
      <c r="Y289" s="141"/>
      <c r="Z289" s="63"/>
      <c r="AA289" s="14">
        <f t="shared" si="85"/>
        <v>0</v>
      </c>
      <c r="AB289" s="173"/>
      <c r="AC289" s="181"/>
      <c r="AD289" s="37">
        <f t="shared" si="86"/>
        <v>0</v>
      </c>
      <c r="AE289" s="175"/>
      <c r="AF289" s="27"/>
      <c r="AG289" s="14">
        <f t="shared" si="87"/>
        <v>0</v>
      </c>
      <c r="AH289" s="154"/>
      <c r="AI289" s="47"/>
      <c r="AJ289" s="122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0</v>
      </c>
    </row>
    <row r="290" spans="1:36" ht="12.75">
      <c r="A290" s="73">
        <v>37</v>
      </c>
      <c r="B290" s="202" t="s">
        <v>225</v>
      </c>
      <c r="C290" s="202" t="s">
        <v>154</v>
      </c>
      <c r="D290" s="56">
        <f t="shared" si="77"/>
        <v>1</v>
      </c>
      <c r="E290" s="83"/>
      <c r="F290" s="37">
        <f t="shared" si="78"/>
        <v>0</v>
      </c>
      <c r="G290" s="128"/>
      <c r="H290" s="64"/>
      <c r="I290" s="14">
        <f t="shared" si="79"/>
        <v>0</v>
      </c>
      <c r="J290" s="136"/>
      <c r="K290" s="83"/>
      <c r="L290" s="37">
        <f t="shared" si="80"/>
        <v>0</v>
      </c>
      <c r="M290" s="128"/>
      <c r="N290" s="64">
        <v>11</v>
      </c>
      <c r="O290" s="14">
        <f t="shared" si="81"/>
        <v>0</v>
      </c>
      <c r="P290" s="136"/>
      <c r="Q290" s="83"/>
      <c r="R290" s="37">
        <f t="shared" si="82"/>
        <v>0</v>
      </c>
      <c r="S290" s="141"/>
      <c r="T290" s="64"/>
      <c r="U290" s="14">
        <f t="shared" si="83"/>
        <v>0</v>
      </c>
      <c r="V290" s="166"/>
      <c r="W290" s="83"/>
      <c r="X290" s="37">
        <f t="shared" si="84"/>
        <v>0</v>
      </c>
      <c r="Y290" s="141"/>
      <c r="Z290" s="63"/>
      <c r="AA290" s="14">
        <f t="shared" si="85"/>
        <v>0</v>
      </c>
      <c r="AB290" s="173"/>
      <c r="AC290" s="181"/>
      <c r="AD290" s="37">
        <f t="shared" si="86"/>
        <v>0</v>
      </c>
      <c r="AE290" s="175"/>
      <c r="AF290" s="27"/>
      <c r="AG290" s="14">
        <f t="shared" si="87"/>
        <v>0</v>
      </c>
      <c r="AH290" s="154"/>
      <c r="AI290" s="118"/>
      <c r="AJ290" s="121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0</v>
      </c>
    </row>
    <row r="291" spans="1:36" ht="12.75">
      <c r="A291" s="73">
        <v>38</v>
      </c>
      <c r="B291" s="213" t="s">
        <v>16</v>
      </c>
      <c r="C291" s="213" t="s">
        <v>5</v>
      </c>
      <c r="D291" s="56">
        <f t="shared" si="77"/>
        <v>0</v>
      </c>
      <c r="E291" s="83"/>
      <c r="F291" s="37">
        <f t="shared" si="78"/>
        <v>0</v>
      </c>
      <c r="G291" s="128"/>
      <c r="H291" s="64"/>
      <c r="I291" s="14">
        <f t="shared" si="79"/>
        <v>0</v>
      </c>
      <c r="J291" s="136"/>
      <c r="K291" s="83"/>
      <c r="L291" s="37">
        <f t="shared" si="80"/>
        <v>0</v>
      </c>
      <c r="M291" s="128"/>
      <c r="N291" s="64"/>
      <c r="O291" s="14">
        <f t="shared" si="81"/>
        <v>0</v>
      </c>
      <c r="P291" s="136"/>
      <c r="Q291" s="83"/>
      <c r="R291" s="37">
        <f t="shared" si="82"/>
        <v>0</v>
      </c>
      <c r="S291" s="141"/>
      <c r="T291" s="64"/>
      <c r="U291" s="14">
        <f t="shared" si="83"/>
        <v>0</v>
      </c>
      <c r="V291" s="166"/>
      <c r="W291" s="83"/>
      <c r="X291" s="37">
        <f t="shared" si="84"/>
        <v>0</v>
      </c>
      <c r="Y291" s="141"/>
      <c r="Z291" s="63"/>
      <c r="AA291" s="14">
        <f t="shared" si="85"/>
        <v>0</v>
      </c>
      <c r="AB291" s="173"/>
      <c r="AC291" s="181"/>
      <c r="AD291" s="37">
        <f t="shared" si="86"/>
        <v>0</v>
      </c>
      <c r="AE291" s="175"/>
      <c r="AF291" s="27"/>
      <c r="AG291" s="14">
        <f t="shared" si="87"/>
        <v>0</v>
      </c>
      <c r="AH291" s="154"/>
      <c r="AI291" s="28"/>
      <c r="AJ291" s="121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0</v>
      </c>
    </row>
    <row r="292" spans="1:36" ht="12.75">
      <c r="A292" s="73">
        <v>39</v>
      </c>
      <c r="B292" s="213" t="s">
        <v>185</v>
      </c>
      <c r="C292" s="213" t="s">
        <v>6</v>
      </c>
      <c r="D292" s="56">
        <f t="shared" si="77"/>
        <v>0</v>
      </c>
      <c r="E292" s="83"/>
      <c r="F292" s="37">
        <f t="shared" si="78"/>
        <v>0</v>
      </c>
      <c r="G292" s="128"/>
      <c r="H292" s="64"/>
      <c r="I292" s="14">
        <f t="shared" si="79"/>
        <v>0</v>
      </c>
      <c r="J292" s="136"/>
      <c r="K292" s="83"/>
      <c r="L292" s="37">
        <f t="shared" si="80"/>
        <v>0</v>
      </c>
      <c r="M292" s="128"/>
      <c r="N292" s="64"/>
      <c r="O292" s="14">
        <f t="shared" si="81"/>
        <v>0</v>
      </c>
      <c r="P292" s="136"/>
      <c r="Q292" s="83"/>
      <c r="R292" s="37">
        <f t="shared" si="82"/>
        <v>0</v>
      </c>
      <c r="S292" s="141"/>
      <c r="T292" s="64"/>
      <c r="U292" s="14">
        <f t="shared" si="83"/>
        <v>0</v>
      </c>
      <c r="V292" s="166"/>
      <c r="W292" s="83"/>
      <c r="X292" s="37">
        <f t="shared" si="84"/>
        <v>0</v>
      </c>
      <c r="Y292" s="141"/>
      <c r="Z292" s="63"/>
      <c r="AA292" s="14">
        <f t="shared" si="85"/>
        <v>0</v>
      </c>
      <c r="AB292" s="173"/>
      <c r="AC292" s="181"/>
      <c r="AD292" s="37">
        <f t="shared" si="86"/>
        <v>0</v>
      </c>
      <c r="AE292" s="175"/>
      <c r="AF292" s="27"/>
      <c r="AG292" s="14">
        <f t="shared" si="87"/>
        <v>0</v>
      </c>
      <c r="AH292" s="154"/>
      <c r="AI292" s="47"/>
      <c r="AJ292" s="121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0</v>
      </c>
    </row>
    <row r="293" spans="1:36" ht="12.75">
      <c r="A293" s="73">
        <v>40</v>
      </c>
      <c r="B293" s="212" t="s">
        <v>148</v>
      </c>
      <c r="C293" s="212" t="s">
        <v>5</v>
      </c>
      <c r="D293" s="56">
        <f t="shared" si="77"/>
        <v>0</v>
      </c>
      <c r="E293" s="83"/>
      <c r="F293" s="37">
        <f t="shared" si="78"/>
        <v>0</v>
      </c>
      <c r="G293" s="128"/>
      <c r="H293" s="64"/>
      <c r="I293" s="14">
        <f t="shared" si="79"/>
        <v>0</v>
      </c>
      <c r="J293" s="136"/>
      <c r="K293" s="83"/>
      <c r="L293" s="37">
        <f t="shared" si="80"/>
        <v>0</v>
      </c>
      <c r="M293" s="128"/>
      <c r="N293" s="64"/>
      <c r="O293" s="14">
        <f t="shared" si="81"/>
        <v>0</v>
      </c>
      <c r="P293" s="136"/>
      <c r="Q293" s="83"/>
      <c r="R293" s="37">
        <f t="shared" si="82"/>
        <v>0</v>
      </c>
      <c r="S293" s="141"/>
      <c r="T293" s="64"/>
      <c r="U293" s="14">
        <f t="shared" si="83"/>
        <v>0</v>
      </c>
      <c r="V293" s="166"/>
      <c r="W293" s="83"/>
      <c r="X293" s="37">
        <f t="shared" si="84"/>
        <v>0</v>
      </c>
      <c r="Y293" s="141"/>
      <c r="Z293" s="63"/>
      <c r="AA293" s="14">
        <f t="shared" si="85"/>
        <v>0</v>
      </c>
      <c r="AB293" s="173"/>
      <c r="AC293" s="181"/>
      <c r="AD293" s="37">
        <f t="shared" si="86"/>
        <v>0</v>
      </c>
      <c r="AE293" s="175"/>
      <c r="AF293" s="27"/>
      <c r="AG293" s="14">
        <f t="shared" si="87"/>
        <v>0</v>
      </c>
      <c r="AH293" s="154"/>
      <c r="AI293" s="28"/>
      <c r="AJ293" s="121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0</v>
      </c>
    </row>
    <row r="294" spans="1:36" ht="12.75">
      <c r="A294" s="73">
        <v>41</v>
      </c>
      <c r="B294" s="213" t="s">
        <v>190</v>
      </c>
      <c r="C294" s="213" t="s">
        <v>3</v>
      </c>
      <c r="D294" s="56">
        <f t="shared" si="77"/>
        <v>0</v>
      </c>
      <c r="E294" s="83"/>
      <c r="F294" s="37">
        <f t="shared" si="78"/>
        <v>0</v>
      </c>
      <c r="G294" s="128"/>
      <c r="H294" s="64"/>
      <c r="I294" s="14">
        <f t="shared" si="79"/>
        <v>0</v>
      </c>
      <c r="J294" s="136"/>
      <c r="K294" s="83"/>
      <c r="L294" s="37">
        <f t="shared" si="80"/>
        <v>0</v>
      </c>
      <c r="M294" s="128"/>
      <c r="N294" s="64"/>
      <c r="O294" s="14">
        <f t="shared" si="81"/>
        <v>0</v>
      </c>
      <c r="P294" s="136"/>
      <c r="Q294" s="83"/>
      <c r="R294" s="37">
        <f t="shared" si="82"/>
        <v>0</v>
      </c>
      <c r="S294" s="141"/>
      <c r="T294" s="64"/>
      <c r="U294" s="14">
        <f t="shared" si="83"/>
        <v>0</v>
      </c>
      <c r="V294" s="166"/>
      <c r="W294" s="83"/>
      <c r="X294" s="37">
        <f t="shared" si="84"/>
        <v>0</v>
      </c>
      <c r="Y294" s="141"/>
      <c r="Z294" s="63"/>
      <c r="AA294" s="14">
        <f t="shared" si="85"/>
        <v>0</v>
      </c>
      <c r="AB294" s="173"/>
      <c r="AC294" s="181"/>
      <c r="AD294" s="37">
        <f t="shared" si="86"/>
        <v>0</v>
      </c>
      <c r="AE294" s="175"/>
      <c r="AF294" s="27"/>
      <c r="AG294" s="14">
        <f t="shared" si="87"/>
        <v>0</v>
      </c>
      <c r="AH294" s="154"/>
      <c r="AI294" s="92"/>
      <c r="AJ294" s="122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0</v>
      </c>
    </row>
    <row r="295" spans="1:36" ht="12.75">
      <c r="A295" s="73">
        <v>42</v>
      </c>
      <c r="B295" s="213" t="s">
        <v>174</v>
      </c>
      <c r="C295" s="213" t="s">
        <v>3</v>
      </c>
      <c r="D295" s="56">
        <f t="shared" si="77"/>
        <v>0</v>
      </c>
      <c r="E295" s="83"/>
      <c r="F295" s="37">
        <f t="shared" si="78"/>
        <v>0</v>
      </c>
      <c r="G295" s="128"/>
      <c r="H295" s="64"/>
      <c r="I295" s="14">
        <f t="shared" si="79"/>
        <v>0</v>
      </c>
      <c r="J295" s="136"/>
      <c r="K295" s="83"/>
      <c r="L295" s="37">
        <f t="shared" si="80"/>
        <v>0</v>
      </c>
      <c r="M295" s="128"/>
      <c r="N295" s="64"/>
      <c r="O295" s="14">
        <f t="shared" si="81"/>
        <v>0</v>
      </c>
      <c r="P295" s="136"/>
      <c r="Q295" s="83"/>
      <c r="R295" s="37">
        <f t="shared" si="82"/>
        <v>0</v>
      </c>
      <c r="S295" s="141"/>
      <c r="T295" s="64"/>
      <c r="U295" s="14">
        <f t="shared" si="83"/>
        <v>0</v>
      </c>
      <c r="V295" s="166"/>
      <c r="W295" s="83"/>
      <c r="X295" s="37">
        <f t="shared" si="84"/>
        <v>0</v>
      </c>
      <c r="Y295" s="141"/>
      <c r="Z295" s="63"/>
      <c r="AA295" s="14">
        <f t="shared" si="85"/>
        <v>0</v>
      </c>
      <c r="AB295" s="173"/>
      <c r="AC295" s="181"/>
      <c r="AD295" s="37">
        <f t="shared" si="86"/>
        <v>0</v>
      </c>
      <c r="AE295" s="175"/>
      <c r="AF295" s="27"/>
      <c r="AG295" s="14">
        <f t="shared" si="87"/>
        <v>0</v>
      </c>
      <c r="AH295" s="154"/>
      <c r="AI295" s="118"/>
      <c r="AJ295" s="121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0</v>
      </c>
    </row>
    <row r="296" spans="1:39" s="93" customFormat="1" ht="12.75">
      <c r="A296" s="73">
        <v>43</v>
      </c>
      <c r="B296" s="213" t="s">
        <v>114</v>
      </c>
      <c r="C296" s="213" t="s">
        <v>115</v>
      </c>
      <c r="D296" s="56">
        <f t="shared" si="77"/>
        <v>0</v>
      </c>
      <c r="E296" s="83"/>
      <c r="F296" s="37">
        <f t="shared" si="78"/>
        <v>0</v>
      </c>
      <c r="G296" s="128"/>
      <c r="H296" s="64"/>
      <c r="I296" s="14">
        <f t="shared" si="79"/>
        <v>0</v>
      </c>
      <c r="J296" s="136"/>
      <c r="K296" s="83"/>
      <c r="L296" s="37">
        <f t="shared" si="80"/>
        <v>0</v>
      </c>
      <c r="M296" s="128"/>
      <c r="N296" s="64"/>
      <c r="O296" s="14">
        <f t="shared" si="81"/>
        <v>0</v>
      </c>
      <c r="P296" s="136"/>
      <c r="Q296" s="83"/>
      <c r="R296" s="37">
        <f t="shared" si="82"/>
        <v>0</v>
      </c>
      <c r="S296" s="141"/>
      <c r="T296" s="64"/>
      <c r="U296" s="14">
        <f t="shared" si="83"/>
        <v>0</v>
      </c>
      <c r="V296" s="166"/>
      <c r="W296" s="83"/>
      <c r="X296" s="37">
        <f t="shared" si="84"/>
        <v>0</v>
      </c>
      <c r="Y296" s="141"/>
      <c r="Z296" s="63"/>
      <c r="AA296" s="14">
        <f t="shared" si="85"/>
        <v>0</v>
      </c>
      <c r="AB296" s="173"/>
      <c r="AC296" s="181"/>
      <c r="AD296" s="37">
        <f t="shared" si="86"/>
        <v>0</v>
      </c>
      <c r="AE296" s="175"/>
      <c r="AF296" s="27"/>
      <c r="AG296" s="14">
        <f t="shared" si="87"/>
        <v>0</v>
      </c>
      <c r="AH296" s="154"/>
      <c r="AI296" s="28"/>
      <c r="AJ296" s="121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0</v>
      </c>
      <c r="AM296"/>
    </row>
    <row r="297" spans="1:39" s="93" customFormat="1" ht="12.75">
      <c r="A297" s="73">
        <v>44</v>
      </c>
      <c r="B297" s="213" t="s">
        <v>142</v>
      </c>
      <c r="C297" s="213" t="s">
        <v>139</v>
      </c>
      <c r="D297" s="56">
        <f t="shared" si="77"/>
        <v>0</v>
      </c>
      <c r="E297" s="83"/>
      <c r="F297" s="37">
        <f t="shared" si="78"/>
        <v>0</v>
      </c>
      <c r="G297" s="128"/>
      <c r="H297" s="64"/>
      <c r="I297" s="14">
        <f t="shared" si="79"/>
        <v>0</v>
      </c>
      <c r="J297" s="136"/>
      <c r="K297" s="83"/>
      <c r="L297" s="37">
        <f t="shared" si="80"/>
        <v>0</v>
      </c>
      <c r="M297" s="128"/>
      <c r="N297" s="64"/>
      <c r="O297" s="14">
        <f t="shared" si="81"/>
        <v>0</v>
      </c>
      <c r="P297" s="136"/>
      <c r="Q297" s="83"/>
      <c r="R297" s="37">
        <f t="shared" si="82"/>
        <v>0</v>
      </c>
      <c r="S297" s="141"/>
      <c r="T297" s="64"/>
      <c r="U297" s="14">
        <f t="shared" si="83"/>
        <v>0</v>
      </c>
      <c r="V297" s="166"/>
      <c r="W297" s="83"/>
      <c r="X297" s="37">
        <f t="shared" si="84"/>
        <v>0</v>
      </c>
      <c r="Y297" s="141"/>
      <c r="Z297" s="63"/>
      <c r="AA297" s="14">
        <f t="shared" si="85"/>
        <v>0</v>
      </c>
      <c r="AB297" s="173"/>
      <c r="AC297" s="181"/>
      <c r="AD297" s="37">
        <f t="shared" si="86"/>
        <v>0</v>
      </c>
      <c r="AE297" s="175"/>
      <c r="AF297" s="27"/>
      <c r="AG297" s="14">
        <f t="shared" si="87"/>
        <v>0</v>
      </c>
      <c r="AH297" s="154"/>
      <c r="AI297" s="92"/>
      <c r="AJ297" s="121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0</v>
      </c>
      <c r="AM297"/>
    </row>
    <row r="298" spans="1:39" s="93" customFormat="1" ht="12.75">
      <c r="A298" s="73">
        <v>45</v>
      </c>
      <c r="B298" s="213" t="s">
        <v>166</v>
      </c>
      <c r="C298" s="213" t="s">
        <v>5</v>
      </c>
      <c r="D298" s="56">
        <f t="shared" si="77"/>
        <v>0</v>
      </c>
      <c r="E298" s="83"/>
      <c r="F298" s="37">
        <f t="shared" si="78"/>
        <v>0</v>
      </c>
      <c r="G298" s="128"/>
      <c r="H298" s="64"/>
      <c r="I298" s="14">
        <f t="shared" si="79"/>
        <v>0</v>
      </c>
      <c r="J298" s="136"/>
      <c r="K298" s="83"/>
      <c r="L298" s="37">
        <f t="shared" si="80"/>
        <v>0</v>
      </c>
      <c r="M298" s="128"/>
      <c r="N298" s="64"/>
      <c r="O298" s="14">
        <f t="shared" si="81"/>
        <v>0</v>
      </c>
      <c r="P298" s="136"/>
      <c r="Q298" s="83"/>
      <c r="R298" s="37">
        <f t="shared" si="82"/>
        <v>0</v>
      </c>
      <c r="S298" s="141"/>
      <c r="T298" s="64"/>
      <c r="U298" s="14">
        <f t="shared" si="83"/>
        <v>0</v>
      </c>
      <c r="V298" s="166"/>
      <c r="W298" s="83"/>
      <c r="X298" s="37">
        <f t="shared" si="84"/>
        <v>0</v>
      </c>
      <c r="Y298" s="141"/>
      <c r="Z298" s="63"/>
      <c r="AA298" s="14">
        <f t="shared" si="85"/>
        <v>0</v>
      </c>
      <c r="AB298" s="173"/>
      <c r="AC298" s="181"/>
      <c r="AD298" s="37">
        <f t="shared" si="86"/>
        <v>0</v>
      </c>
      <c r="AE298" s="175"/>
      <c r="AF298" s="27"/>
      <c r="AG298" s="14">
        <f t="shared" si="87"/>
        <v>0</v>
      </c>
      <c r="AH298" s="154"/>
      <c r="AI298" s="28"/>
      <c r="AJ298" s="121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0</v>
      </c>
      <c r="AM298"/>
    </row>
    <row r="299" spans="1:39" s="93" customFormat="1" ht="12.75">
      <c r="A299" s="73">
        <v>46</v>
      </c>
      <c r="B299" s="213" t="s">
        <v>147</v>
      </c>
      <c r="C299" s="213" t="s">
        <v>5</v>
      </c>
      <c r="D299" s="56">
        <f t="shared" si="77"/>
        <v>0</v>
      </c>
      <c r="E299" s="83"/>
      <c r="F299" s="37">
        <f t="shared" si="78"/>
        <v>0</v>
      </c>
      <c r="G299" s="128"/>
      <c r="H299" s="64"/>
      <c r="I299" s="14">
        <f t="shared" si="79"/>
        <v>0</v>
      </c>
      <c r="J299" s="136"/>
      <c r="K299" s="83"/>
      <c r="L299" s="37">
        <f t="shared" si="80"/>
        <v>0</v>
      </c>
      <c r="M299" s="128"/>
      <c r="N299" s="64"/>
      <c r="O299" s="14">
        <f t="shared" si="81"/>
        <v>0</v>
      </c>
      <c r="P299" s="136"/>
      <c r="Q299" s="83"/>
      <c r="R299" s="37">
        <f t="shared" si="82"/>
        <v>0</v>
      </c>
      <c r="S299" s="141"/>
      <c r="T299" s="64"/>
      <c r="U299" s="14">
        <f t="shared" si="83"/>
        <v>0</v>
      </c>
      <c r="V299" s="166"/>
      <c r="W299" s="83"/>
      <c r="X299" s="37">
        <f t="shared" si="84"/>
        <v>0</v>
      </c>
      <c r="Y299" s="141"/>
      <c r="Z299" s="63"/>
      <c r="AA299" s="14">
        <f t="shared" si="85"/>
        <v>0</v>
      </c>
      <c r="AB299" s="173"/>
      <c r="AC299" s="181"/>
      <c r="AD299" s="37">
        <f t="shared" si="86"/>
        <v>0</v>
      </c>
      <c r="AE299" s="175"/>
      <c r="AF299" s="27"/>
      <c r="AG299" s="14">
        <f t="shared" si="87"/>
        <v>0</v>
      </c>
      <c r="AH299" s="154"/>
      <c r="AI299" s="28"/>
      <c r="AJ299" s="121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0</v>
      </c>
      <c r="AM299"/>
    </row>
    <row r="300" spans="1:39" s="93" customFormat="1" ht="12.75">
      <c r="A300" s="73">
        <v>47</v>
      </c>
      <c r="B300" s="212" t="s">
        <v>101</v>
      </c>
      <c r="C300" s="212" t="s">
        <v>21</v>
      </c>
      <c r="D300" s="56">
        <f t="shared" si="77"/>
        <v>0</v>
      </c>
      <c r="E300" s="83"/>
      <c r="F300" s="37">
        <f t="shared" si="78"/>
        <v>0</v>
      </c>
      <c r="G300" s="128"/>
      <c r="H300" s="64"/>
      <c r="I300" s="14">
        <f t="shared" si="79"/>
        <v>0</v>
      </c>
      <c r="J300" s="136"/>
      <c r="K300" s="83"/>
      <c r="L300" s="37">
        <f t="shared" si="80"/>
        <v>0</v>
      </c>
      <c r="M300" s="128"/>
      <c r="N300" s="64"/>
      <c r="O300" s="14">
        <f t="shared" si="81"/>
        <v>0</v>
      </c>
      <c r="P300" s="136"/>
      <c r="Q300" s="83"/>
      <c r="R300" s="37">
        <f t="shared" si="82"/>
        <v>0</v>
      </c>
      <c r="S300" s="141"/>
      <c r="T300" s="64"/>
      <c r="U300" s="14">
        <f t="shared" si="83"/>
        <v>0</v>
      </c>
      <c r="V300" s="166"/>
      <c r="W300" s="83"/>
      <c r="X300" s="37">
        <f t="shared" si="84"/>
        <v>0</v>
      </c>
      <c r="Y300" s="141"/>
      <c r="Z300" s="63"/>
      <c r="AA300" s="14">
        <f t="shared" si="85"/>
        <v>0</v>
      </c>
      <c r="AB300" s="173"/>
      <c r="AC300" s="181"/>
      <c r="AD300" s="37">
        <f t="shared" si="86"/>
        <v>0</v>
      </c>
      <c r="AE300" s="175"/>
      <c r="AF300" s="27"/>
      <c r="AG300" s="14">
        <f t="shared" si="87"/>
        <v>0</v>
      </c>
      <c r="AH300" s="154"/>
      <c r="AI300" s="47"/>
      <c r="AJ300" s="121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0</v>
      </c>
      <c r="AM300"/>
    </row>
    <row r="301" spans="1:39" s="93" customFormat="1" ht="12.75">
      <c r="A301" s="73">
        <v>48</v>
      </c>
      <c r="B301" s="212" t="s">
        <v>196</v>
      </c>
      <c r="C301" s="212" t="s">
        <v>21</v>
      </c>
      <c r="D301" s="56">
        <f t="shared" si="77"/>
        <v>0</v>
      </c>
      <c r="E301" s="83"/>
      <c r="F301" s="37">
        <f t="shared" si="78"/>
        <v>0</v>
      </c>
      <c r="G301" s="128"/>
      <c r="H301" s="64"/>
      <c r="I301" s="14">
        <f t="shared" si="79"/>
        <v>0</v>
      </c>
      <c r="J301" s="136"/>
      <c r="K301" s="83"/>
      <c r="L301" s="37">
        <f t="shared" si="80"/>
        <v>0</v>
      </c>
      <c r="M301" s="128"/>
      <c r="N301" s="64"/>
      <c r="O301" s="14">
        <f t="shared" si="81"/>
        <v>0</v>
      </c>
      <c r="P301" s="136"/>
      <c r="Q301" s="83"/>
      <c r="R301" s="37">
        <f t="shared" si="82"/>
        <v>0</v>
      </c>
      <c r="S301" s="141"/>
      <c r="T301" s="64"/>
      <c r="U301" s="14">
        <f t="shared" si="83"/>
        <v>0</v>
      </c>
      <c r="V301" s="166"/>
      <c r="W301" s="83"/>
      <c r="X301" s="37">
        <f t="shared" si="84"/>
        <v>0</v>
      </c>
      <c r="Y301" s="141"/>
      <c r="Z301" s="63"/>
      <c r="AA301" s="14">
        <f t="shared" si="85"/>
        <v>0</v>
      </c>
      <c r="AB301" s="173"/>
      <c r="AC301" s="181"/>
      <c r="AD301" s="37">
        <f t="shared" si="86"/>
        <v>0</v>
      </c>
      <c r="AE301" s="175"/>
      <c r="AF301" s="27"/>
      <c r="AG301" s="14">
        <f t="shared" si="87"/>
        <v>0</v>
      </c>
      <c r="AH301" s="154"/>
      <c r="AI301" s="118"/>
      <c r="AJ301" s="121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0</v>
      </c>
      <c r="AM301"/>
    </row>
    <row r="302" spans="1:39" s="93" customFormat="1" ht="12.75">
      <c r="A302" s="73">
        <v>49</v>
      </c>
      <c r="B302" s="212" t="s">
        <v>151</v>
      </c>
      <c r="C302" s="212" t="s">
        <v>3</v>
      </c>
      <c r="D302" s="56">
        <f t="shared" si="77"/>
        <v>0</v>
      </c>
      <c r="E302" s="83"/>
      <c r="F302" s="37">
        <f t="shared" si="78"/>
        <v>0</v>
      </c>
      <c r="G302" s="128"/>
      <c r="H302" s="64"/>
      <c r="I302" s="14">
        <f t="shared" si="79"/>
        <v>0</v>
      </c>
      <c r="J302" s="136"/>
      <c r="K302" s="83"/>
      <c r="L302" s="37">
        <f t="shared" si="80"/>
        <v>0</v>
      </c>
      <c r="M302" s="128"/>
      <c r="N302" s="64"/>
      <c r="O302" s="14">
        <f t="shared" si="81"/>
        <v>0</v>
      </c>
      <c r="P302" s="136"/>
      <c r="Q302" s="83"/>
      <c r="R302" s="37">
        <f t="shared" si="82"/>
        <v>0</v>
      </c>
      <c r="S302" s="141"/>
      <c r="T302" s="64"/>
      <c r="U302" s="14">
        <f t="shared" si="83"/>
        <v>0</v>
      </c>
      <c r="V302" s="166"/>
      <c r="W302" s="83"/>
      <c r="X302" s="37">
        <f t="shared" si="84"/>
        <v>0</v>
      </c>
      <c r="Y302" s="141"/>
      <c r="Z302" s="63"/>
      <c r="AA302" s="14">
        <f t="shared" si="85"/>
        <v>0</v>
      </c>
      <c r="AB302" s="173"/>
      <c r="AC302" s="181"/>
      <c r="AD302" s="37">
        <f t="shared" si="86"/>
        <v>0</v>
      </c>
      <c r="AE302" s="175"/>
      <c r="AF302" s="27"/>
      <c r="AG302" s="14">
        <f t="shared" si="87"/>
        <v>0</v>
      </c>
      <c r="AH302" s="154"/>
      <c r="AI302" s="118"/>
      <c r="AJ302" s="121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0</v>
      </c>
      <c r="AM302"/>
    </row>
    <row r="303" spans="1:39" s="93" customFormat="1" ht="12.75">
      <c r="A303" s="73">
        <v>50</v>
      </c>
      <c r="B303" s="213" t="s">
        <v>86</v>
      </c>
      <c r="C303" s="213" t="s">
        <v>3</v>
      </c>
      <c r="D303" s="56">
        <f t="shared" si="77"/>
        <v>0</v>
      </c>
      <c r="E303" s="83"/>
      <c r="F303" s="37">
        <f t="shared" si="78"/>
        <v>0</v>
      </c>
      <c r="G303" s="128"/>
      <c r="H303" s="64"/>
      <c r="I303" s="14">
        <f t="shared" si="79"/>
        <v>0</v>
      </c>
      <c r="J303" s="136"/>
      <c r="K303" s="83"/>
      <c r="L303" s="37">
        <f t="shared" si="80"/>
        <v>0</v>
      </c>
      <c r="M303" s="128"/>
      <c r="N303" s="64"/>
      <c r="O303" s="14">
        <f t="shared" si="81"/>
        <v>0</v>
      </c>
      <c r="P303" s="136"/>
      <c r="Q303" s="83"/>
      <c r="R303" s="37">
        <f t="shared" si="82"/>
        <v>0</v>
      </c>
      <c r="S303" s="141"/>
      <c r="T303" s="64"/>
      <c r="U303" s="14">
        <f t="shared" si="83"/>
        <v>0</v>
      </c>
      <c r="V303" s="166"/>
      <c r="W303" s="83"/>
      <c r="X303" s="37">
        <f t="shared" si="84"/>
        <v>0</v>
      </c>
      <c r="Y303" s="141"/>
      <c r="Z303" s="63"/>
      <c r="AA303" s="14">
        <f t="shared" si="85"/>
        <v>0</v>
      </c>
      <c r="AB303" s="173"/>
      <c r="AC303" s="181"/>
      <c r="AD303" s="37">
        <f t="shared" si="86"/>
        <v>0</v>
      </c>
      <c r="AE303" s="175"/>
      <c r="AF303" s="27"/>
      <c r="AG303" s="14">
        <f t="shared" si="87"/>
        <v>0</v>
      </c>
      <c r="AH303" s="154"/>
      <c r="AI303" s="28"/>
      <c r="AJ303" s="121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0</v>
      </c>
      <c r="AM303"/>
    </row>
    <row r="304" spans="1:39" s="93" customFormat="1" ht="12.75">
      <c r="A304" s="73">
        <v>51</v>
      </c>
      <c r="B304" s="213" t="s">
        <v>167</v>
      </c>
      <c r="C304" s="213" t="s">
        <v>5</v>
      </c>
      <c r="D304" s="56">
        <f t="shared" si="77"/>
        <v>0</v>
      </c>
      <c r="E304" s="83"/>
      <c r="F304" s="37">
        <f t="shared" si="78"/>
        <v>0</v>
      </c>
      <c r="G304" s="128"/>
      <c r="H304" s="64"/>
      <c r="I304" s="14">
        <f t="shared" si="79"/>
        <v>0</v>
      </c>
      <c r="J304" s="136"/>
      <c r="K304" s="83"/>
      <c r="L304" s="37">
        <f t="shared" si="80"/>
        <v>0</v>
      </c>
      <c r="M304" s="128"/>
      <c r="N304" s="64"/>
      <c r="O304" s="14">
        <f t="shared" si="81"/>
        <v>0</v>
      </c>
      <c r="P304" s="136"/>
      <c r="Q304" s="83"/>
      <c r="R304" s="37">
        <f t="shared" si="82"/>
        <v>0</v>
      </c>
      <c r="S304" s="141"/>
      <c r="T304" s="64"/>
      <c r="U304" s="14">
        <f t="shared" si="83"/>
        <v>0</v>
      </c>
      <c r="V304" s="166"/>
      <c r="W304" s="83"/>
      <c r="X304" s="37">
        <f t="shared" si="84"/>
        <v>0</v>
      </c>
      <c r="Y304" s="141"/>
      <c r="Z304" s="63"/>
      <c r="AA304" s="14">
        <f t="shared" si="85"/>
        <v>0</v>
      </c>
      <c r="AB304" s="173"/>
      <c r="AC304" s="181"/>
      <c r="AD304" s="37">
        <f t="shared" si="86"/>
        <v>0</v>
      </c>
      <c r="AE304" s="175"/>
      <c r="AF304" s="27"/>
      <c r="AG304" s="14">
        <f t="shared" si="87"/>
        <v>0</v>
      </c>
      <c r="AH304" s="154"/>
      <c r="AI304" s="118"/>
      <c r="AJ304" s="121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0</v>
      </c>
      <c r="AM304"/>
    </row>
    <row r="305" spans="1:39" s="93" customFormat="1" ht="12.75">
      <c r="A305" s="73">
        <v>52</v>
      </c>
      <c r="B305" s="213" t="s">
        <v>182</v>
      </c>
      <c r="C305" s="213" t="s">
        <v>154</v>
      </c>
      <c r="D305" s="56">
        <f t="shared" si="77"/>
        <v>0</v>
      </c>
      <c r="E305" s="83"/>
      <c r="F305" s="37">
        <f t="shared" si="78"/>
        <v>0</v>
      </c>
      <c r="G305" s="128"/>
      <c r="H305" s="64"/>
      <c r="I305" s="14">
        <f t="shared" si="79"/>
        <v>0</v>
      </c>
      <c r="J305" s="136"/>
      <c r="K305" s="83"/>
      <c r="L305" s="37">
        <f t="shared" si="80"/>
        <v>0</v>
      </c>
      <c r="M305" s="128"/>
      <c r="N305" s="64"/>
      <c r="O305" s="14">
        <f t="shared" si="81"/>
        <v>0</v>
      </c>
      <c r="P305" s="136"/>
      <c r="Q305" s="83"/>
      <c r="R305" s="37">
        <f t="shared" si="82"/>
        <v>0</v>
      </c>
      <c r="S305" s="141"/>
      <c r="T305" s="64"/>
      <c r="U305" s="14">
        <f t="shared" si="83"/>
        <v>0</v>
      </c>
      <c r="V305" s="166"/>
      <c r="W305" s="83"/>
      <c r="X305" s="37">
        <f t="shared" si="84"/>
        <v>0</v>
      </c>
      <c r="Y305" s="141"/>
      <c r="Z305" s="63"/>
      <c r="AA305" s="14">
        <f t="shared" si="85"/>
        <v>0</v>
      </c>
      <c r="AB305" s="173"/>
      <c r="AC305" s="181"/>
      <c r="AD305" s="37">
        <f t="shared" si="86"/>
        <v>0</v>
      </c>
      <c r="AE305" s="175"/>
      <c r="AF305" s="27"/>
      <c r="AG305" s="14">
        <f t="shared" si="87"/>
        <v>0</v>
      </c>
      <c r="AH305" s="154"/>
      <c r="AI305" s="92"/>
      <c r="AJ305" s="121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0</v>
      </c>
      <c r="AM305"/>
    </row>
    <row r="306" spans="1:39" s="93" customFormat="1" ht="12.75">
      <c r="A306" s="73">
        <v>53</v>
      </c>
      <c r="B306" s="213" t="s">
        <v>22</v>
      </c>
      <c r="C306" s="213" t="s">
        <v>21</v>
      </c>
      <c r="D306" s="56">
        <f t="shared" si="77"/>
        <v>0</v>
      </c>
      <c r="E306" s="83"/>
      <c r="F306" s="37">
        <f t="shared" si="78"/>
        <v>0</v>
      </c>
      <c r="G306" s="128"/>
      <c r="H306" s="64"/>
      <c r="I306" s="14">
        <f t="shared" si="79"/>
        <v>0</v>
      </c>
      <c r="J306" s="136"/>
      <c r="K306" s="83"/>
      <c r="L306" s="37">
        <f t="shared" si="80"/>
        <v>0</v>
      </c>
      <c r="M306" s="128"/>
      <c r="N306" s="64"/>
      <c r="O306" s="14">
        <f t="shared" si="81"/>
        <v>0</v>
      </c>
      <c r="P306" s="136"/>
      <c r="Q306" s="83"/>
      <c r="R306" s="37">
        <f t="shared" si="82"/>
        <v>0</v>
      </c>
      <c r="S306" s="141"/>
      <c r="T306" s="64"/>
      <c r="U306" s="14">
        <f t="shared" si="83"/>
        <v>0</v>
      </c>
      <c r="V306" s="150"/>
      <c r="W306" s="83"/>
      <c r="X306" s="37">
        <f t="shared" si="84"/>
        <v>0</v>
      </c>
      <c r="Y306" s="141"/>
      <c r="Z306" s="63"/>
      <c r="AA306" s="14">
        <f t="shared" si="85"/>
        <v>0</v>
      </c>
      <c r="AB306" s="173"/>
      <c r="AC306" s="181"/>
      <c r="AD306" s="37">
        <f t="shared" si="86"/>
        <v>0</v>
      </c>
      <c r="AE306" s="175"/>
      <c r="AF306" s="27"/>
      <c r="AG306" s="14">
        <f t="shared" si="87"/>
        <v>0</v>
      </c>
      <c r="AH306" s="154"/>
      <c r="AI306" s="13"/>
      <c r="AJ306" s="121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0</v>
      </c>
      <c r="AM306"/>
    </row>
    <row r="307" spans="1:39" s="93" customFormat="1" ht="12.75">
      <c r="A307" s="73">
        <v>54</v>
      </c>
      <c r="B307" s="212" t="s">
        <v>145</v>
      </c>
      <c r="C307" s="212" t="s">
        <v>73</v>
      </c>
      <c r="D307" s="56">
        <f t="shared" si="77"/>
        <v>0</v>
      </c>
      <c r="E307" s="83"/>
      <c r="F307" s="37">
        <f t="shared" si="78"/>
        <v>0</v>
      </c>
      <c r="G307" s="128"/>
      <c r="H307" s="64"/>
      <c r="I307" s="14">
        <f t="shared" si="79"/>
        <v>0</v>
      </c>
      <c r="J307" s="136"/>
      <c r="K307" s="83"/>
      <c r="L307" s="37">
        <f t="shared" si="80"/>
        <v>0</v>
      </c>
      <c r="M307" s="128"/>
      <c r="N307" s="64"/>
      <c r="O307" s="14">
        <f t="shared" si="81"/>
        <v>0</v>
      </c>
      <c r="P307" s="136"/>
      <c r="Q307" s="83"/>
      <c r="R307" s="37">
        <f t="shared" si="82"/>
        <v>0</v>
      </c>
      <c r="S307" s="141"/>
      <c r="T307" s="64"/>
      <c r="U307" s="14">
        <f t="shared" si="83"/>
        <v>0</v>
      </c>
      <c r="V307" s="166"/>
      <c r="W307" s="83"/>
      <c r="X307" s="37">
        <f t="shared" si="84"/>
        <v>0</v>
      </c>
      <c r="Y307" s="141"/>
      <c r="Z307" s="63"/>
      <c r="AA307" s="14">
        <f t="shared" si="85"/>
        <v>0</v>
      </c>
      <c r="AB307" s="173"/>
      <c r="AC307" s="181"/>
      <c r="AD307" s="37">
        <f t="shared" si="86"/>
        <v>0</v>
      </c>
      <c r="AE307" s="175"/>
      <c r="AF307" s="27"/>
      <c r="AG307" s="14">
        <f t="shared" si="87"/>
        <v>0</v>
      </c>
      <c r="AH307" s="154"/>
      <c r="AI307" s="92"/>
      <c r="AJ307" s="121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  <c r="AM307"/>
    </row>
    <row r="308" spans="1:39" s="93" customFormat="1" ht="12.75">
      <c r="A308" s="73">
        <v>55</v>
      </c>
      <c r="B308" s="212" t="s">
        <v>94</v>
      </c>
      <c r="C308" s="212" t="s">
        <v>21</v>
      </c>
      <c r="D308" s="56">
        <f t="shared" si="77"/>
        <v>0</v>
      </c>
      <c r="E308" s="83"/>
      <c r="F308" s="37">
        <f t="shared" si="78"/>
        <v>0</v>
      </c>
      <c r="G308" s="128"/>
      <c r="H308" s="64"/>
      <c r="I308" s="14">
        <f t="shared" si="79"/>
        <v>0</v>
      </c>
      <c r="J308" s="136"/>
      <c r="K308" s="83"/>
      <c r="L308" s="37">
        <f t="shared" si="80"/>
        <v>0</v>
      </c>
      <c r="M308" s="128"/>
      <c r="N308" s="64"/>
      <c r="O308" s="14">
        <f t="shared" si="81"/>
        <v>0</v>
      </c>
      <c r="P308" s="136"/>
      <c r="Q308" s="83"/>
      <c r="R308" s="37">
        <f t="shared" si="82"/>
        <v>0</v>
      </c>
      <c r="S308" s="141"/>
      <c r="T308" s="64"/>
      <c r="U308" s="14">
        <f t="shared" si="83"/>
        <v>0</v>
      </c>
      <c r="V308" s="166"/>
      <c r="W308" s="83"/>
      <c r="X308" s="37">
        <f t="shared" si="84"/>
        <v>0</v>
      </c>
      <c r="Y308" s="141"/>
      <c r="Z308" s="63"/>
      <c r="AA308" s="14">
        <f t="shared" si="85"/>
        <v>0</v>
      </c>
      <c r="AB308" s="173"/>
      <c r="AC308" s="181"/>
      <c r="AD308" s="37">
        <f t="shared" si="86"/>
        <v>0</v>
      </c>
      <c r="AE308" s="175"/>
      <c r="AF308" s="27"/>
      <c r="AG308" s="14">
        <f t="shared" si="87"/>
        <v>0</v>
      </c>
      <c r="AH308" s="154"/>
      <c r="AI308" s="47"/>
      <c r="AJ308" s="121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  <c r="AM308"/>
    </row>
    <row r="309" spans="1:39" s="93" customFormat="1" ht="12.75">
      <c r="A309" s="73">
        <v>56</v>
      </c>
      <c r="B309" s="212" t="s">
        <v>87</v>
      </c>
      <c r="C309" s="212" t="s">
        <v>3</v>
      </c>
      <c r="D309" s="56">
        <f t="shared" si="77"/>
        <v>0</v>
      </c>
      <c r="E309" s="83"/>
      <c r="F309" s="37">
        <f t="shared" si="78"/>
        <v>0</v>
      </c>
      <c r="G309" s="128"/>
      <c r="H309" s="64"/>
      <c r="I309" s="14">
        <f t="shared" si="79"/>
        <v>0</v>
      </c>
      <c r="J309" s="136"/>
      <c r="K309" s="83"/>
      <c r="L309" s="37">
        <f t="shared" si="80"/>
        <v>0</v>
      </c>
      <c r="M309" s="128"/>
      <c r="N309" s="64"/>
      <c r="O309" s="14">
        <f t="shared" si="81"/>
        <v>0</v>
      </c>
      <c r="P309" s="136"/>
      <c r="Q309" s="83"/>
      <c r="R309" s="37">
        <f t="shared" si="82"/>
        <v>0</v>
      </c>
      <c r="S309" s="141"/>
      <c r="T309" s="64"/>
      <c r="U309" s="14">
        <f t="shared" si="83"/>
        <v>0</v>
      </c>
      <c r="V309" s="166"/>
      <c r="W309" s="83"/>
      <c r="X309" s="37">
        <f t="shared" si="84"/>
        <v>0</v>
      </c>
      <c r="Y309" s="141"/>
      <c r="Z309" s="63"/>
      <c r="AA309" s="14">
        <f t="shared" si="85"/>
        <v>0</v>
      </c>
      <c r="AB309" s="173"/>
      <c r="AC309" s="181"/>
      <c r="AD309" s="37">
        <f t="shared" si="86"/>
        <v>0</v>
      </c>
      <c r="AE309" s="175"/>
      <c r="AF309" s="27"/>
      <c r="AG309" s="14">
        <f t="shared" si="87"/>
        <v>0</v>
      </c>
      <c r="AH309" s="154"/>
      <c r="AI309" s="92"/>
      <c r="AJ309" s="121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  <c r="AM309"/>
    </row>
    <row r="310" spans="1:39" s="93" customFormat="1" ht="12.75">
      <c r="A310" s="73">
        <v>57</v>
      </c>
      <c r="B310" s="212" t="s">
        <v>160</v>
      </c>
      <c r="C310" s="213" t="s">
        <v>3</v>
      </c>
      <c r="D310" s="56">
        <f t="shared" si="77"/>
        <v>0</v>
      </c>
      <c r="E310" s="83"/>
      <c r="F310" s="37">
        <f t="shared" si="78"/>
        <v>0</v>
      </c>
      <c r="G310" s="128"/>
      <c r="H310" s="64"/>
      <c r="I310" s="14">
        <f t="shared" si="79"/>
        <v>0</v>
      </c>
      <c r="J310" s="136"/>
      <c r="K310" s="83"/>
      <c r="L310" s="37">
        <f t="shared" si="80"/>
        <v>0</v>
      </c>
      <c r="M310" s="128"/>
      <c r="N310" s="64"/>
      <c r="O310" s="14">
        <f t="shared" si="81"/>
        <v>0</v>
      </c>
      <c r="P310" s="136"/>
      <c r="Q310" s="83"/>
      <c r="R310" s="37">
        <f t="shared" si="82"/>
        <v>0</v>
      </c>
      <c r="S310" s="141"/>
      <c r="T310" s="64"/>
      <c r="U310" s="14">
        <f t="shared" si="83"/>
        <v>0</v>
      </c>
      <c r="V310" s="166"/>
      <c r="W310" s="83"/>
      <c r="X310" s="37">
        <f t="shared" si="84"/>
        <v>0</v>
      </c>
      <c r="Y310" s="141"/>
      <c r="Z310" s="63"/>
      <c r="AA310" s="14">
        <f t="shared" si="85"/>
        <v>0</v>
      </c>
      <c r="AB310" s="173"/>
      <c r="AC310" s="181"/>
      <c r="AD310" s="37">
        <f t="shared" si="86"/>
        <v>0</v>
      </c>
      <c r="AE310" s="175"/>
      <c r="AF310" s="27"/>
      <c r="AG310" s="14">
        <f t="shared" si="87"/>
        <v>0</v>
      </c>
      <c r="AH310" s="154"/>
      <c r="AI310" s="118"/>
      <c r="AJ310" s="121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  <c r="AM310"/>
    </row>
    <row r="311" spans="1:39" s="93" customFormat="1" ht="12.75">
      <c r="A311" s="73">
        <v>58</v>
      </c>
      <c r="B311" s="213" t="s">
        <v>204</v>
      </c>
      <c r="C311" s="213" t="s">
        <v>21</v>
      </c>
      <c r="D311" s="56">
        <f t="shared" si="77"/>
        <v>0</v>
      </c>
      <c r="E311" s="83"/>
      <c r="F311" s="37">
        <f t="shared" si="78"/>
        <v>0</v>
      </c>
      <c r="G311" s="128"/>
      <c r="H311" s="64"/>
      <c r="I311" s="14">
        <f t="shared" si="79"/>
        <v>0</v>
      </c>
      <c r="J311" s="136"/>
      <c r="K311" s="83"/>
      <c r="L311" s="37">
        <f t="shared" si="80"/>
        <v>0</v>
      </c>
      <c r="M311" s="128"/>
      <c r="N311" s="64"/>
      <c r="O311" s="14">
        <f t="shared" si="81"/>
        <v>0</v>
      </c>
      <c r="P311" s="136"/>
      <c r="Q311" s="83"/>
      <c r="R311" s="37">
        <f t="shared" si="82"/>
        <v>0</v>
      </c>
      <c r="S311" s="141"/>
      <c r="T311" s="64"/>
      <c r="U311" s="14">
        <f t="shared" si="83"/>
        <v>0</v>
      </c>
      <c r="V311" s="166"/>
      <c r="W311" s="83"/>
      <c r="X311" s="37">
        <f t="shared" si="84"/>
        <v>0</v>
      </c>
      <c r="Y311" s="141"/>
      <c r="Z311" s="63"/>
      <c r="AA311" s="14">
        <f t="shared" si="85"/>
        <v>0</v>
      </c>
      <c r="AB311" s="173"/>
      <c r="AC311" s="181"/>
      <c r="AD311" s="37">
        <f t="shared" si="86"/>
        <v>0</v>
      </c>
      <c r="AE311" s="175"/>
      <c r="AF311" s="27"/>
      <c r="AG311" s="14">
        <f t="shared" si="87"/>
        <v>0</v>
      </c>
      <c r="AH311" s="154"/>
      <c r="AI311" s="118"/>
      <c r="AJ311" s="121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  <c r="AM311"/>
    </row>
    <row r="312" spans="1:39" s="93" customFormat="1" ht="12.75">
      <c r="A312" s="73">
        <v>59</v>
      </c>
      <c r="B312" s="213" t="s">
        <v>184</v>
      </c>
      <c r="C312" s="213" t="s">
        <v>5</v>
      </c>
      <c r="D312" s="56">
        <f t="shared" si="77"/>
        <v>0</v>
      </c>
      <c r="E312" s="83"/>
      <c r="F312" s="37">
        <f t="shared" si="78"/>
        <v>0</v>
      </c>
      <c r="G312" s="128"/>
      <c r="H312" s="64"/>
      <c r="I312" s="14">
        <f t="shared" si="79"/>
        <v>0</v>
      </c>
      <c r="J312" s="136"/>
      <c r="K312" s="83"/>
      <c r="L312" s="37">
        <f t="shared" si="80"/>
        <v>0</v>
      </c>
      <c r="M312" s="128"/>
      <c r="N312" s="64"/>
      <c r="O312" s="14">
        <f t="shared" si="81"/>
        <v>0</v>
      </c>
      <c r="P312" s="136"/>
      <c r="Q312" s="83"/>
      <c r="R312" s="37">
        <f t="shared" si="82"/>
        <v>0</v>
      </c>
      <c r="S312" s="141"/>
      <c r="T312" s="64"/>
      <c r="U312" s="14">
        <f t="shared" si="83"/>
        <v>0</v>
      </c>
      <c r="V312" s="166"/>
      <c r="W312" s="83"/>
      <c r="X312" s="37">
        <f t="shared" si="84"/>
        <v>0</v>
      </c>
      <c r="Y312" s="141"/>
      <c r="Z312" s="63"/>
      <c r="AA312" s="14">
        <f t="shared" si="85"/>
        <v>0</v>
      </c>
      <c r="AB312" s="173"/>
      <c r="AC312" s="181"/>
      <c r="AD312" s="37">
        <f t="shared" si="86"/>
        <v>0</v>
      </c>
      <c r="AE312" s="175"/>
      <c r="AF312" s="27"/>
      <c r="AG312" s="14">
        <f t="shared" si="87"/>
        <v>0</v>
      </c>
      <c r="AH312" s="154"/>
      <c r="AI312" s="47"/>
      <c r="AJ312" s="121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0</v>
      </c>
      <c r="AM312"/>
    </row>
    <row r="313" spans="1:39" s="93" customFormat="1" ht="12.75">
      <c r="A313" s="73">
        <v>60</v>
      </c>
      <c r="B313" s="213" t="s">
        <v>135</v>
      </c>
      <c r="C313" s="213" t="s">
        <v>124</v>
      </c>
      <c r="D313" s="56">
        <f t="shared" si="77"/>
        <v>0</v>
      </c>
      <c r="E313" s="83"/>
      <c r="F313" s="37">
        <f t="shared" si="78"/>
        <v>0</v>
      </c>
      <c r="G313" s="128"/>
      <c r="H313" s="64"/>
      <c r="I313" s="14">
        <f t="shared" si="79"/>
        <v>0</v>
      </c>
      <c r="J313" s="136"/>
      <c r="K313" s="83"/>
      <c r="L313" s="37">
        <f t="shared" si="80"/>
        <v>0</v>
      </c>
      <c r="M313" s="128"/>
      <c r="N313" s="64"/>
      <c r="O313" s="14">
        <f t="shared" si="81"/>
        <v>0</v>
      </c>
      <c r="P313" s="136"/>
      <c r="Q313" s="83"/>
      <c r="R313" s="37">
        <f t="shared" si="82"/>
        <v>0</v>
      </c>
      <c r="S313" s="141"/>
      <c r="T313" s="64"/>
      <c r="U313" s="14">
        <f t="shared" si="83"/>
        <v>0</v>
      </c>
      <c r="V313" s="166"/>
      <c r="W313" s="83"/>
      <c r="X313" s="37">
        <f t="shared" si="84"/>
        <v>0</v>
      </c>
      <c r="Y313" s="141"/>
      <c r="Z313" s="63"/>
      <c r="AA313" s="14">
        <f t="shared" si="85"/>
        <v>0</v>
      </c>
      <c r="AB313" s="173"/>
      <c r="AC313" s="181"/>
      <c r="AD313" s="37">
        <f t="shared" si="86"/>
        <v>0</v>
      </c>
      <c r="AE313" s="175"/>
      <c r="AF313" s="27"/>
      <c r="AG313" s="14">
        <f t="shared" si="87"/>
        <v>0</v>
      </c>
      <c r="AH313" s="154"/>
      <c r="AI313" s="165"/>
      <c r="AJ313" s="121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0</v>
      </c>
      <c r="AM313"/>
    </row>
    <row r="314" spans="1:39" s="93" customFormat="1" ht="12.75">
      <c r="A314" s="73">
        <v>61</v>
      </c>
      <c r="B314" s="212" t="s">
        <v>155</v>
      </c>
      <c r="C314" s="212" t="s">
        <v>154</v>
      </c>
      <c r="D314" s="56">
        <f t="shared" si="77"/>
        <v>0</v>
      </c>
      <c r="E314" s="83"/>
      <c r="F314" s="37">
        <f t="shared" si="78"/>
        <v>0</v>
      </c>
      <c r="G314" s="128"/>
      <c r="H314" s="64"/>
      <c r="I314" s="14">
        <f t="shared" si="79"/>
        <v>0</v>
      </c>
      <c r="J314" s="136"/>
      <c r="K314" s="83"/>
      <c r="L314" s="37">
        <f t="shared" si="80"/>
        <v>0</v>
      </c>
      <c r="M314" s="128"/>
      <c r="N314" s="64"/>
      <c r="O314" s="14">
        <f t="shared" si="81"/>
        <v>0</v>
      </c>
      <c r="P314" s="136"/>
      <c r="Q314" s="83"/>
      <c r="R314" s="37">
        <f t="shared" si="82"/>
        <v>0</v>
      </c>
      <c r="S314" s="141"/>
      <c r="T314" s="64"/>
      <c r="U314" s="14">
        <f t="shared" si="83"/>
        <v>0</v>
      </c>
      <c r="V314" s="166"/>
      <c r="W314" s="83"/>
      <c r="X314" s="37">
        <f t="shared" si="84"/>
        <v>0</v>
      </c>
      <c r="Y314" s="141"/>
      <c r="Z314" s="63"/>
      <c r="AA314" s="14">
        <f t="shared" si="85"/>
        <v>0</v>
      </c>
      <c r="AB314" s="173"/>
      <c r="AC314" s="181"/>
      <c r="AD314" s="37">
        <f t="shared" si="86"/>
        <v>0</v>
      </c>
      <c r="AE314" s="175"/>
      <c r="AF314" s="27"/>
      <c r="AG314" s="14">
        <f t="shared" si="87"/>
        <v>0</v>
      </c>
      <c r="AH314" s="154"/>
      <c r="AI314" s="28"/>
      <c r="AJ314" s="121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0</v>
      </c>
      <c r="AM314"/>
    </row>
    <row r="315" spans="1:39" s="93" customFormat="1" ht="12.75">
      <c r="A315" s="73">
        <v>62</v>
      </c>
      <c r="B315" s="212" t="s">
        <v>17</v>
      </c>
      <c r="C315" s="212" t="s">
        <v>3</v>
      </c>
      <c r="D315" s="56">
        <f t="shared" si="77"/>
        <v>0</v>
      </c>
      <c r="E315" s="83"/>
      <c r="F315" s="37">
        <f t="shared" si="78"/>
        <v>0</v>
      </c>
      <c r="G315" s="128"/>
      <c r="H315" s="64"/>
      <c r="I315" s="14">
        <f t="shared" si="79"/>
        <v>0</v>
      </c>
      <c r="J315" s="136"/>
      <c r="K315" s="83"/>
      <c r="L315" s="37">
        <f t="shared" si="80"/>
        <v>0</v>
      </c>
      <c r="M315" s="128"/>
      <c r="N315" s="64"/>
      <c r="O315" s="14">
        <f t="shared" si="81"/>
        <v>0</v>
      </c>
      <c r="P315" s="136"/>
      <c r="Q315" s="83"/>
      <c r="R315" s="37">
        <f t="shared" si="82"/>
        <v>0</v>
      </c>
      <c r="S315" s="141"/>
      <c r="T315" s="64"/>
      <c r="U315" s="14">
        <f t="shared" si="83"/>
        <v>0</v>
      </c>
      <c r="V315" s="166"/>
      <c r="W315" s="83"/>
      <c r="X315" s="37">
        <f t="shared" si="84"/>
        <v>0</v>
      </c>
      <c r="Y315" s="141"/>
      <c r="Z315" s="63"/>
      <c r="AA315" s="14">
        <f t="shared" si="85"/>
        <v>0</v>
      </c>
      <c r="AB315" s="173"/>
      <c r="AC315" s="181"/>
      <c r="AD315" s="37">
        <f t="shared" si="86"/>
        <v>0</v>
      </c>
      <c r="AE315" s="175"/>
      <c r="AF315" s="27"/>
      <c r="AG315" s="14">
        <f t="shared" si="87"/>
        <v>0</v>
      </c>
      <c r="AH315" s="154"/>
      <c r="AI315" s="118"/>
      <c r="AJ315" s="121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0</v>
      </c>
      <c r="AM315"/>
    </row>
    <row r="316" spans="1:39" s="93" customFormat="1" ht="12.75">
      <c r="A316" s="73">
        <v>63</v>
      </c>
      <c r="B316" s="213" t="s">
        <v>63</v>
      </c>
      <c r="C316" s="213" t="s">
        <v>5</v>
      </c>
      <c r="D316" s="56">
        <f t="shared" si="77"/>
        <v>0</v>
      </c>
      <c r="E316" s="83"/>
      <c r="F316" s="37">
        <f t="shared" si="78"/>
        <v>0</v>
      </c>
      <c r="G316" s="128"/>
      <c r="H316" s="64"/>
      <c r="I316" s="14">
        <f t="shared" si="79"/>
        <v>0</v>
      </c>
      <c r="J316" s="136"/>
      <c r="K316" s="83"/>
      <c r="L316" s="37">
        <f t="shared" si="80"/>
        <v>0</v>
      </c>
      <c r="M316" s="128"/>
      <c r="N316" s="64"/>
      <c r="O316" s="14">
        <f t="shared" si="81"/>
        <v>0</v>
      </c>
      <c r="P316" s="136"/>
      <c r="Q316" s="83"/>
      <c r="R316" s="37">
        <f t="shared" si="82"/>
        <v>0</v>
      </c>
      <c r="S316" s="141"/>
      <c r="T316" s="64"/>
      <c r="U316" s="14">
        <f t="shared" si="83"/>
        <v>0</v>
      </c>
      <c r="V316" s="166"/>
      <c r="W316" s="83"/>
      <c r="X316" s="37">
        <f t="shared" si="84"/>
        <v>0</v>
      </c>
      <c r="Y316" s="141"/>
      <c r="Z316" s="63"/>
      <c r="AA316" s="14">
        <f t="shared" si="85"/>
        <v>0</v>
      </c>
      <c r="AB316" s="173"/>
      <c r="AC316" s="181"/>
      <c r="AD316" s="37">
        <f t="shared" si="86"/>
        <v>0</v>
      </c>
      <c r="AE316" s="175"/>
      <c r="AF316" s="27"/>
      <c r="AG316" s="14">
        <f t="shared" si="87"/>
        <v>0</v>
      </c>
      <c r="AH316" s="154"/>
      <c r="AI316" s="28"/>
      <c r="AJ316" s="121">
        <f>IF(COUNT(F316,I316,L316,O316,R316,U316,X316,AA316,AD316,AG316)&gt;4,LARGE((F316,I316,L316,O316,R316,U316,X316,AA316,AD316,AG316),1)+LARGE((F316,I316,L316,O316,R316,U316,X316,AA316,AD316,AG316),2)+LARGE((F316,I316,L316,O316,R316,U316,X316,AA316,AD316,AG316),3)+LARGE((F316,I316,L316,O316,R316,U316,X316,AA316,AD316,AG316),4)+LARGE((F316,I316,L316,O316,R316,U316,X316,AA316,AD316,AG316),5),SUM(F316,I316,L316,O316,R316,U316,X316,AA316,AD316,AG316))</f>
        <v>0</v>
      </c>
      <c r="AM316"/>
    </row>
    <row r="317" spans="1:39" s="93" customFormat="1" ht="12.75">
      <c r="A317" s="73">
        <v>64</v>
      </c>
      <c r="B317" s="213" t="s">
        <v>170</v>
      </c>
      <c r="C317" s="213" t="s">
        <v>124</v>
      </c>
      <c r="D317" s="56">
        <f t="shared" si="77"/>
        <v>0</v>
      </c>
      <c r="E317" s="83"/>
      <c r="F317" s="37">
        <f t="shared" si="78"/>
        <v>0</v>
      </c>
      <c r="G317" s="128"/>
      <c r="H317" s="64"/>
      <c r="I317" s="14">
        <f t="shared" si="79"/>
        <v>0</v>
      </c>
      <c r="J317" s="136"/>
      <c r="K317" s="83"/>
      <c r="L317" s="37">
        <f t="shared" si="80"/>
        <v>0</v>
      </c>
      <c r="M317" s="128"/>
      <c r="N317" s="64"/>
      <c r="O317" s="14">
        <f t="shared" si="81"/>
        <v>0</v>
      </c>
      <c r="P317" s="136"/>
      <c r="Q317" s="83"/>
      <c r="R317" s="37">
        <f t="shared" si="82"/>
        <v>0</v>
      </c>
      <c r="S317" s="141"/>
      <c r="T317" s="64"/>
      <c r="U317" s="14">
        <f t="shared" si="83"/>
        <v>0</v>
      </c>
      <c r="V317" s="166"/>
      <c r="W317" s="83"/>
      <c r="X317" s="37">
        <f t="shared" si="84"/>
        <v>0</v>
      </c>
      <c r="Y317" s="141"/>
      <c r="Z317" s="63"/>
      <c r="AA317" s="14">
        <f t="shared" si="85"/>
        <v>0</v>
      </c>
      <c r="AB317" s="173"/>
      <c r="AC317" s="181"/>
      <c r="AD317" s="37">
        <f t="shared" si="86"/>
        <v>0</v>
      </c>
      <c r="AE317" s="175"/>
      <c r="AF317" s="27"/>
      <c r="AG317" s="14">
        <f t="shared" si="87"/>
        <v>0</v>
      </c>
      <c r="AH317" s="154"/>
      <c r="AI317" s="165"/>
      <c r="AJ317" s="121">
        <f>IF(COUNT(F317,I317,L317,O317,R317,U317,X317,AA317,AD317,AG317)&gt;4,LARGE((F317,I317,L317,O317,R317,U317,X317,AA317,AD317,AG317),1)+LARGE((F317,I317,L317,O317,R317,U317,X317,AA317,AD317,AG317),2)+LARGE((F317,I317,L317,O317,R317,U317,X317,AA317,AD317,AG317),3)+LARGE((F317,I317,L317,O317,R317,U317,X317,AA317,AD317,AG317),4)+LARGE((F317,I317,L317,O317,R317,U317,X317,AA317,AD317,AG317),5),SUM(F317,I317,L317,O317,R317,U317,X317,AA317,AD317,AG317))</f>
        <v>0</v>
      </c>
      <c r="AM317"/>
    </row>
    <row r="318" spans="1:39" s="93" customFormat="1" ht="12.75">
      <c r="A318" s="73">
        <v>65</v>
      </c>
      <c r="B318" s="213" t="s">
        <v>126</v>
      </c>
      <c r="C318" s="213" t="s">
        <v>124</v>
      </c>
      <c r="D318" s="56">
        <f aca="true" t="shared" si="88" ref="D318:D326">COUNT(E318,H318,K318,N318,Q318,T318,W318,Z318,AC318,AF318)</f>
        <v>0</v>
      </c>
      <c r="E318" s="83"/>
      <c r="F318" s="37">
        <f aca="true" t="shared" si="89" ref="F318:F328">IF(AND(E318&lt;11,E318&gt;0),11-E318,0)</f>
        <v>0</v>
      </c>
      <c r="G318" s="128"/>
      <c r="H318" s="64"/>
      <c r="I318" s="14">
        <f aca="true" t="shared" si="90" ref="I318:I328">IF(AND(H318&lt;11,H318&gt;0),11-H318,0)</f>
        <v>0</v>
      </c>
      <c r="J318" s="136"/>
      <c r="K318" s="83"/>
      <c r="L318" s="37">
        <f aca="true" t="shared" si="91" ref="L318:L328">IF(AND(K318&lt;11,K318&gt;0),11-K318,0)</f>
        <v>0</v>
      </c>
      <c r="M318" s="128"/>
      <c r="N318" s="64"/>
      <c r="O318" s="14">
        <f aca="true" t="shared" si="92" ref="O318:O328">IF(AND(N318&lt;11,N318&gt;0),11-N318,0)</f>
        <v>0</v>
      </c>
      <c r="P318" s="136"/>
      <c r="Q318" s="83"/>
      <c r="R318" s="37">
        <f aca="true" t="shared" si="93" ref="R318:R328">IF(AND(Q318&lt;11,Q318&gt;0),11-Q318,0)</f>
        <v>0</v>
      </c>
      <c r="S318" s="141"/>
      <c r="T318" s="64"/>
      <c r="U318" s="14">
        <f aca="true" t="shared" si="94" ref="U318:U328">IF(AND(T318&lt;11,T318&gt;0),11-T318,0)</f>
        <v>0</v>
      </c>
      <c r="V318" s="166"/>
      <c r="W318" s="83"/>
      <c r="X318" s="37">
        <f aca="true" t="shared" si="95" ref="X318:X328">IF(AND(W318&lt;11,W318&gt;0),11-W318,0)</f>
        <v>0</v>
      </c>
      <c r="Y318" s="141"/>
      <c r="Z318" s="63"/>
      <c r="AA318" s="14">
        <f aca="true" t="shared" si="96" ref="AA318:AA328">IF(AND(Z318&lt;11,Z318&gt;0),11-Z318,0)</f>
        <v>0</v>
      </c>
      <c r="AB318" s="173"/>
      <c r="AC318" s="181"/>
      <c r="AD318" s="37">
        <f aca="true" t="shared" si="97" ref="AD318:AD328">IF(AND(AC318&lt;11,AC318&gt;0),11-AC318,0)</f>
        <v>0</v>
      </c>
      <c r="AE318" s="175"/>
      <c r="AF318" s="27"/>
      <c r="AG318" s="14">
        <f aca="true" t="shared" si="98" ref="AG318:AG328">IF(AND(AF318&lt;11,AF318&gt;0),11-AF318,0)</f>
        <v>0</v>
      </c>
      <c r="AH318" s="154"/>
      <c r="AI318" s="164"/>
      <c r="AJ318" s="121">
        <f>IF(COUNT(F318,I318,L318,O318,R318,U318,X318,AA318,AD318,AG318)&gt;4,LARGE((F318,I318,L318,O318,R318,U318,X318,AA318,AD318,AG318),1)+LARGE((F318,I318,L318,O318,R318,U318,X318,AA318,AD318,AG318),2)+LARGE((F318,I318,L318,O318,R318,U318,X318,AA318,AD318,AG318),3)+LARGE((F318,I318,L318,O318,R318,U318,X318,AA318,AD318,AG318),4)+LARGE((F318,I318,L318,O318,R318,U318,X318,AA318,AD318,AG318),5),SUM(F318,I318,L318,O318,R318,U318,X318,AA318,AD318,AG318))</f>
        <v>0</v>
      </c>
      <c r="AM318"/>
    </row>
    <row r="319" spans="1:39" s="93" customFormat="1" ht="12.75">
      <c r="A319" s="73">
        <v>66</v>
      </c>
      <c r="B319" s="212" t="s">
        <v>156</v>
      </c>
      <c r="C319" s="212" t="s">
        <v>154</v>
      </c>
      <c r="D319" s="56">
        <f t="shared" si="88"/>
        <v>0</v>
      </c>
      <c r="E319" s="83"/>
      <c r="F319" s="37">
        <f t="shared" si="89"/>
        <v>0</v>
      </c>
      <c r="G319" s="128"/>
      <c r="H319" s="64"/>
      <c r="I319" s="14">
        <f t="shared" si="90"/>
        <v>0</v>
      </c>
      <c r="J319" s="136"/>
      <c r="K319" s="83"/>
      <c r="L319" s="37">
        <f t="shared" si="91"/>
        <v>0</v>
      </c>
      <c r="M319" s="128"/>
      <c r="N319" s="64"/>
      <c r="O319" s="14">
        <f t="shared" si="92"/>
        <v>0</v>
      </c>
      <c r="P319" s="136"/>
      <c r="Q319" s="83"/>
      <c r="R319" s="37">
        <f t="shared" si="93"/>
        <v>0</v>
      </c>
      <c r="S319" s="141"/>
      <c r="T319" s="64"/>
      <c r="U319" s="14">
        <f t="shared" si="94"/>
        <v>0</v>
      </c>
      <c r="V319" s="166"/>
      <c r="W319" s="83"/>
      <c r="X319" s="37">
        <f t="shared" si="95"/>
        <v>0</v>
      </c>
      <c r="Y319" s="141"/>
      <c r="Z319" s="63"/>
      <c r="AA319" s="14">
        <f t="shared" si="96"/>
        <v>0</v>
      </c>
      <c r="AB319" s="173"/>
      <c r="AC319" s="181"/>
      <c r="AD319" s="37">
        <f t="shared" si="97"/>
        <v>0</v>
      </c>
      <c r="AE319" s="175"/>
      <c r="AF319" s="27"/>
      <c r="AG319" s="14">
        <f t="shared" si="98"/>
        <v>0</v>
      </c>
      <c r="AH319" s="154"/>
      <c r="AI319" s="28"/>
      <c r="AJ319" s="121">
        <f>IF(COUNT(F319,I319,L319,O319,R319,U319,X319,AA319,AD319,AG319)&gt;4,LARGE((F319,I319,L319,O319,R319,U319,X319,AA319,AD319,AG319),1)+LARGE((F319,I319,L319,O319,R319,U319,X319,AA319,AD319,AG319),2)+LARGE((F319,I319,L319,O319,R319,U319,X319,AA319,AD319,AG319),3)+LARGE((F319,I319,L319,O319,R319,U319,X319,AA319,AD319,AG319),4)+LARGE((F319,I319,L319,O319,R319,U319,X319,AA319,AD319,AG319),5),SUM(F319,I319,L319,O319,R319,U319,X319,AA319,AD319,AG319))</f>
        <v>0</v>
      </c>
      <c r="AM319"/>
    </row>
    <row r="320" spans="1:39" s="93" customFormat="1" ht="12.75">
      <c r="A320" s="73">
        <v>67</v>
      </c>
      <c r="B320" s="212" t="s">
        <v>91</v>
      </c>
      <c r="C320" s="212" t="s">
        <v>3</v>
      </c>
      <c r="D320" s="56">
        <f t="shared" si="88"/>
        <v>0</v>
      </c>
      <c r="E320" s="83"/>
      <c r="F320" s="37">
        <f t="shared" si="89"/>
        <v>0</v>
      </c>
      <c r="G320" s="128"/>
      <c r="H320" s="64"/>
      <c r="I320" s="14">
        <f t="shared" si="90"/>
        <v>0</v>
      </c>
      <c r="J320" s="136"/>
      <c r="K320" s="83"/>
      <c r="L320" s="37">
        <f t="shared" si="91"/>
        <v>0</v>
      </c>
      <c r="M320" s="128"/>
      <c r="N320" s="64"/>
      <c r="O320" s="14">
        <f t="shared" si="92"/>
        <v>0</v>
      </c>
      <c r="P320" s="136"/>
      <c r="Q320" s="83"/>
      <c r="R320" s="37">
        <f t="shared" si="93"/>
        <v>0</v>
      </c>
      <c r="S320" s="141"/>
      <c r="T320" s="64"/>
      <c r="U320" s="14">
        <f t="shared" si="94"/>
        <v>0</v>
      </c>
      <c r="V320" s="166"/>
      <c r="W320" s="83"/>
      <c r="X320" s="37">
        <f t="shared" si="95"/>
        <v>0</v>
      </c>
      <c r="Y320" s="141"/>
      <c r="Z320" s="63"/>
      <c r="AA320" s="14">
        <f t="shared" si="96"/>
        <v>0</v>
      </c>
      <c r="AB320" s="173"/>
      <c r="AC320" s="181"/>
      <c r="AD320" s="37">
        <f t="shared" si="97"/>
        <v>0</v>
      </c>
      <c r="AE320" s="175"/>
      <c r="AF320" s="27"/>
      <c r="AG320" s="14">
        <f t="shared" si="98"/>
        <v>0</v>
      </c>
      <c r="AH320" s="154"/>
      <c r="AI320" s="28"/>
      <c r="AJ320" s="121">
        <f>IF(COUNT(F320,I320,L320,O320,R320,U320,X320,AA320,AD320,AG320)&gt;4,LARGE((F320,I320,L320,O320,R320,U320,X320,AA320,AD320,AG320),1)+LARGE((F320,I320,L320,O320,R320,U320,X320,AA320,AD320,AG320),2)+LARGE((F320,I320,L320,O320,R320,U320,X320,AA320,AD320,AG320),3)+LARGE((F320,I320,L320,O320,R320,U320,X320,AA320,AD320,AG320),4)+LARGE((F320,I320,L320,O320,R320,U320,X320,AA320,AD320,AG320),5),SUM(F320,I320,L320,O320,R320,U320,X320,AA320,AD320,AG320))</f>
        <v>0</v>
      </c>
      <c r="AM320"/>
    </row>
    <row r="321" spans="1:39" s="93" customFormat="1" ht="12.75">
      <c r="A321" s="73">
        <v>68</v>
      </c>
      <c r="B321" s="212" t="s">
        <v>83</v>
      </c>
      <c r="C321" s="213" t="s">
        <v>21</v>
      </c>
      <c r="D321" s="56">
        <f t="shared" si="88"/>
        <v>0</v>
      </c>
      <c r="E321" s="83"/>
      <c r="F321" s="37">
        <f t="shared" si="89"/>
        <v>0</v>
      </c>
      <c r="G321" s="128"/>
      <c r="H321" s="64"/>
      <c r="I321" s="14">
        <f t="shared" si="90"/>
        <v>0</v>
      </c>
      <c r="J321" s="136"/>
      <c r="K321" s="83"/>
      <c r="L321" s="37">
        <f t="shared" si="91"/>
        <v>0</v>
      </c>
      <c r="M321" s="128"/>
      <c r="N321" s="64"/>
      <c r="O321" s="14">
        <f t="shared" si="92"/>
        <v>0</v>
      </c>
      <c r="P321" s="136"/>
      <c r="Q321" s="83"/>
      <c r="R321" s="37">
        <f t="shared" si="93"/>
        <v>0</v>
      </c>
      <c r="S321" s="141"/>
      <c r="T321" s="64"/>
      <c r="U321" s="14">
        <f t="shared" si="94"/>
        <v>0</v>
      </c>
      <c r="V321" s="150"/>
      <c r="W321" s="83"/>
      <c r="X321" s="37">
        <f t="shared" si="95"/>
        <v>0</v>
      </c>
      <c r="Y321" s="141"/>
      <c r="Z321" s="63"/>
      <c r="AA321" s="14">
        <f t="shared" si="96"/>
        <v>0</v>
      </c>
      <c r="AB321" s="173"/>
      <c r="AC321" s="181"/>
      <c r="AD321" s="37">
        <f t="shared" si="97"/>
        <v>0</v>
      </c>
      <c r="AE321" s="175"/>
      <c r="AF321" s="27"/>
      <c r="AG321" s="14">
        <f t="shared" si="98"/>
        <v>0</v>
      </c>
      <c r="AH321" s="154"/>
      <c r="AI321" s="28"/>
      <c r="AJ321" s="121">
        <f>IF(COUNT(F321,I321,L321,O321,R321,U321,X321,AA321,AD321,AG321)&gt;4,LARGE((F321,I321,L321,O321,R321,U321,X321,AA321,AD321,AG321),1)+LARGE((F321,I321,L321,O321,R321,U321,X321,AA321,AD321,AG321),2)+LARGE((F321,I321,L321,O321,R321,U321,X321,AA321,AD321,AG321),3)+LARGE((F321,I321,L321,O321,R321,U321,X321,AA321,AD321,AG321),4)+LARGE((F321,I321,L321,O321,R321,U321,X321,AA321,AD321,AG321),5),SUM(F321,I321,L321,O321,R321,U321,X321,AA321,AD321,AG321))</f>
        <v>0</v>
      </c>
      <c r="AM321"/>
    </row>
    <row r="322" spans="1:39" s="93" customFormat="1" ht="12.75">
      <c r="A322" s="73">
        <v>69</v>
      </c>
      <c r="B322" s="213" t="s">
        <v>192</v>
      </c>
      <c r="C322" s="213" t="s">
        <v>5</v>
      </c>
      <c r="D322" s="56">
        <f t="shared" si="88"/>
        <v>0</v>
      </c>
      <c r="E322" s="83"/>
      <c r="F322" s="37">
        <f t="shared" si="89"/>
        <v>0</v>
      </c>
      <c r="G322" s="128"/>
      <c r="H322" s="64"/>
      <c r="I322" s="14">
        <f t="shared" si="90"/>
        <v>0</v>
      </c>
      <c r="J322" s="136"/>
      <c r="K322" s="83"/>
      <c r="L322" s="37">
        <f t="shared" si="91"/>
        <v>0</v>
      </c>
      <c r="M322" s="128"/>
      <c r="N322" s="64"/>
      <c r="O322" s="14">
        <f t="shared" si="92"/>
        <v>0</v>
      </c>
      <c r="P322" s="136"/>
      <c r="Q322" s="83"/>
      <c r="R322" s="37">
        <f t="shared" si="93"/>
        <v>0</v>
      </c>
      <c r="S322" s="141"/>
      <c r="T322" s="64"/>
      <c r="U322" s="14">
        <f t="shared" si="94"/>
        <v>0</v>
      </c>
      <c r="V322" s="166"/>
      <c r="W322" s="83"/>
      <c r="X322" s="37">
        <f t="shared" si="95"/>
        <v>0</v>
      </c>
      <c r="Y322" s="141"/>
      <c r="Z322" s="63"/>
      <c r="AA322" s="14">
        <f t="shared" si="96"/>
        <v>0</v>
      </c>
      <c r="AB322" s="173"/>
      <c r="AC322" s="181"/>
      <c r="AD322" s="37">
        <f t="shared" si="97"/>
        <v>0</v>
      </c>
      <c r="AE322" s="175"/>
      <c r="AF322" s="27"/>
      <c r="AG322" s="14">
        <f t="shared" si="98"/>
        <v>0</v>
      </c>
      <c r="AH322" s="154"/>
      <c r="AI322" s="165"/>
      <c r="AJ322" s="121">
        <f>IF(COUNT(F322,I322,L322,O322,R322,U322,X322,AA322,AD322,AG322)&gt;4,LARGE((F322,I322,L322,O322,R322,U322,X322,AA322,AD322,AG322),1)+LARGE((F322,I322,L322,O322,R322,U322,X322,AA322,AD322,AG322),2)+LARGE((F322,I322,L322,O322,R322,U322,X322,AA322,AD322,AG322),3)+LARGE((F322,I322,L322,O322,R322,U322,X322,AA322,AD322,AG322),4)+LARGE((F322,I322,L322,O322,R322,U322,X322,AA322,AD322,AG322),5),SUM(F322,I322,L322,O322,R322,U322,X322,AA322,AD322,AG322))</f>
        <v>0</v>
      </c>
      <c r="AM322"/>
    </row>
    <row r="323" spans="1:39" s="93" customFormat="1" ht="12.75">
      <c r="A323" s="73">
        <v>70</v>
      </c>
      <c r="B323" s="213" t="s">
        <v>201</v>
      </c>
      <c r="C323" s="213" t="s">
        <v>5</v>
      </c>
      <c r="D323" s="56">
        <f t="shared" si="88"/>
        <v>0</v>
      </c>
      <c r="E323" s="83"/>
      <c r="F323" s="37">
        <f t="shared" si="89"/>
        <v>0</v>
      </c>
      <c r="G323" s="128"/>
      <c r="H323" s="64"/>
      <c r="I323" s="14">
        <f t="shared" si="90"/>
        <v>0</v>
      </c>
      <c r="J323" s="136"/>
      <c r="K323" s="83"/>
      <c r="L323" s="37">
        <f t="shared" si="91"/>
        <v>0</v>
      </c>
      <c r="M323" s="128"/>
      <c r="N323" s="64"/>
      <c r="O323" s="14">
        <f t="shared" si="92"/>
        <v>0</v>
      </c>
      <c r="P323" s="136"/>
      <c r="Q323" s="83"/>
      <c r="R323" s="37">
        <f t="shared" si="93"/>
        <v>0</v>
      </c>
      <c r="S323" s="141"/>
      <c r="T323" s="64"/>
      <c r="U323" s="14">
        <f t="shared" si="94"/>
        <v>0</v>
      </c>
      <c r="V323" s="166"/>
      <c r="W323" s="83"/>
      <c r="X323" s="37">
        <f t="shared" si="95"/>
        <v>0</v>
      </c>
      <c r="Y323" s="141"/>
      <c r="Z323" s="63"/>
      <c r="AA323" s="14">
        <f t="shared" si="96"/>
        <v>0</v>
      </c>
      <c r="AB323" s="173"/>
      <c r="AC323" s="181"/>
      <c r="AD323" s="37">
        <f t="shared" si="97"/>
        <v>0</v>
      </c>
      <c r="AE323" s="175"/>
      <c r="AF323" s="27"/>
      <c r="AG323" s="14">
        <f t="shared" si="98"/>
        <v>0</v>
      </c>
      <c r="AH323" s="154"/>
      <c r="AI323" s="47"/>
      <c r="AJ323" s="121">
        <f>IF(COUNT(F323,I323,L323,O323,R323,U323,X323,AA323,AD323,AG323)&gt;4,LARGE((F323,I323,L323,O323,R323,U323,X323,AA323,AD323,AG323),1)+LARGE((F323,I323,L323,O323,R323,U323,X323,AA323,AD323,AG323),2)+LARGE((F323,I323,L323,O323,R323,U323,X323,AA323,AD323,AG323),3)+LARGE((F323,I323,L323,O323,R323,U323,X323,AA323,AD323,AG323),4)+LARGE((F323,I323,L323,O323,R323,U323,X323,AA323,AD323,AG323),5),SUM(F323,I323,L323,O323,R323,U323,X323,AA323,AD323,AG323))</f>
        <v>0</v>
      </c>
      <c r="AM323"/>
    </row>
    <row r="324" spans="1:39" s="93" customFormat="1" ht="12.75">
      <c r="A324" s="73">
        <v>71</v>
      </c>
      <c r="B324" s="212" t="s">
        <v>105</v>
      </c>
      <c r="C324" s="212" t="s">
        <v>106</v>
      </c>
      <c r="D324" s="56">
        <f t="shared" si="88"/>
        <v>0</v>
      </c>
      <c r="E324" s="83"/>
      <c r="F324" s="37">
        <f t="shared" si="89"/>
        <v>0</v>
      </c>
      <c r="G324" s="128"/>
      <c r="H324" s="64"/>
      <c r="I324" s="14">
        <f t="shared" si="90"/>
        <v>0</v>
      </c>
      <c r="J324" s="136"/>
      <c r="K324" s="83"/>
      <c r="L324" s="37">
        <f t="shared" si="91"/>
        <v>0</v>
      </c>
      <c r="M324" s="128"/>
      <c r="N324" s="64"/>
      <c r="O324" s="14">
        <f t="shared" si="92"/>
        <v>0</v>
      </c>
      <c r="P324" s="136"/>
      <c r="Q324" s="83"/>
      <c r="R324" s="37">
        <f t="shared" si="93"/>
        <v>0</v>
      </c>
      <c r="S324" s="141"/>
      <c r="T324" s="64"/>
      <c r="U324" s="14">
        <f t="shared" si="94"/>
        <v>0</v>
      </c>
      <c r="V324" s="166"/>
      <c r="W324" s="83"/>
      <c r="X324" s="37">
        <f t="shared" si="95"/>
        <v>0</v>
      </c>
      <c r="Y324" s="141"/>
      <c r="Z324" s="63"/>
      <c r="AA324" s="14">
        <f t="shared" si="96"/>
        <v>0</v>
      </c>
      <c r="AB324" s="173"/>
      <c r="AC324" s="181"/>
      <c r="AD324" s="37">
        <f t="shared" si="97"/>
        <v>0</v>
      </c>
      <c r="AE324" s="175"/>
      <c r="AF324" s="27"/>
      <c r="AG324" s="14">
        <f t="shared" si="98"/>
        <v>0</v>
      </c>
      <c r="AH324" s="154"/>
      <c r="AI324" s="47"/>
      <c r="AJ324" s="121">
        <f>IF(COUNT(F324,I324,L324,O324,R324,U324,X324,AA324,AD324,AG324)&gt;4,LARGE((F324,I324,L324,O324,R324,U324,X324,AA324,AD324,AG324),1)+LARGE((F324,I324,L324,O324,R324,U324,X324,AA324,AD324,AG324),2)+LARGE((F324,I324,L324,O324,R324,U324,X324,AA324,AD324,AG324),3)+LARGE((F324,I324,L324,O324,R324,U324,X324,AA324,AD324,AG324),4)+LARGE((F324,I324,L324,O324,R324,U324,X324,AA324,AD324,AG324),5),SUM(F324,I324,L324,O324,R324,U324,X324,AA324,AD324,AG324))</f>
        <v>0</v>
      </c>
      <c r="AM324"/>
    </row>
    <row r="325" spans="1:39" s="93" customFormat="1" ht="12.75">
      <c r="A325" s="73">
        <v>72</v>
      </c>
      <c r="B325" s="213" t="s">
        <v>194</v>
      </c>
      <c r="C325" s="213" t="s">
        <v>3</v>
      </c>
      <c r="D325" s="56">
        <f t="shared" si="88"/>
        <v>0</v>
      </c>
      <c r="E325" s="83"/>
      <c r="F325" s="37">
        <f t="shared" si="89"/>
        <v>0</v>
      </c>
      <c r="G325" s="128"/>
      <c r="H325" s="64"/>
      <c r="I325" s="14">
        <f t="shared" si="90"/>
        <v>0</v>
      </c>
      <c r="J325" s="136"/>
      <c r="K325" s="83"/>
      <c r="L325" s="37">
        <f t="shared" si="91"/>
        <v>0</v>
      </c>
      <c r="M325" s="128"/>
      <c r="N325" s="64"/>
      <c r="O325" s="14">
        <f t="shared" si="92"/>
        <v>0</v>
      </c>
      <c r="P325" s="136"/>
      <c r="Q325" s="83"/>
      <c r="R325" s="37">
        <f t="shared" si="93"/>
        <v>0</v>
      </c>
      <c r="S325" s="141"/>
      <c r="T325" s="64"/>
      <c r="U325" s="14">
        <f t="shared" si="94"/>
        <v>0</v>
      </c>
      <c r="V325" s="166"/>
      <c r="W325" s="83"/>
      <c r="X325" s="37">
        <f t="shared" si="95"/>
        <v>0</v>
      </c>
      <c r="Y325" s="141"/>
      <c r="Z325" s="63"/>
      <c r="AA325" s="14">
        <f t="shared" si="96"/>
        <v>0</v>
      </c>
      <c r="AB325" s="173"/>
      <c r="AC325" s="181"/>
      <c r="AD325" s="37">
        <f t="shared" si="97"/>
        <v>0</v>
      </c>
      <c r="AE325" s="175"/>
      <c r="AF325" s="27"/>
      <c r="AG325" s="14">
        <f t="shared" si="98"/>
        <v>0</v>
      </c>
      <c r="AH325" s="154"/>
      <c r="AI325" s="28"/>
      <c r="AJ325" s="121">
        <f>IF(COUNT(F325,I325,L325,O325,R325,U325,X325,AA325,AD325,AG325)&gt;4,LARGE((F325,I325,L325,O325,R325,U325,X325,AA325,AD325,AG325),1)+LARGE((F325,I325,L325,O325,R325,U325,X325,AA325,AD325,AG325),2)+LARGE((F325,I325,L325,O325,R325,U325,X325,AA325,AD325,AG325),3)+LARGE((F325,I325,L325,O325,R325,U325,X325,AA325,AD325,AG325),4)+LARGE((F325,I325,L325,O325,R325,U325,X325,AA325,AD325,AG325),5),SUM(F325,I325,L325,O325,R325,U325,X325,AA325,AD325,AG325))</f>
        <v>0</v>
      </c>
      <c r="AM325"/>
    </row>
    <row r="326" spans="1:39" s="93" customFormat="1" ht="12.75">
      <c r="A326" s="73">
        <v>73</v>
      </c>
      <c r="B326" s="212" t="s">
        <v>132</v>
      </c>
      <c r="C326" s="212" t="s">
        <v>3</v>
      </c>
      <c r="D326" s="56">
        <f t="shared" si="88"/>
        <v>0</v>
      </c>
      <c r="E326" s="83"/>
      <c r="F326" s="37">
        <f t="shared" si="89"/>
        <v>0</v>
      </c>
      <c r="G326" s="128"/>
      <c r="H326" s="64"/>
      <c r="I326" s="14">
        <f t="shared" si="90"/>
        <v>0</v>
      </c>
      <c r="J326" s="136"/>
      <c r="K326" s="83"/>
      <c r="L326" s="37">
        <f t="shared" si="91"/>
        <v>0</v>
      </c>
      <c r="M326" s="128"/>
      <c r="N326" s="64"/>
      <c r="O326" s="14">
        <f t="shared" si="92"/>
        <v>0</v>
      </c>
      <c r="P326" s="136"/>
      <c r="Q326" s="83"/>
      <c r="R326" s="37">
        <f t="shared" si="93"/>
        <v>0</v>
      </c>
      <c r="S326" s="141"/>
      <c r="T326" s="64"/>
      <c r="U326" s="14">
        <f t="shared" si="94"/>
        <v>0</v>
      </c>
      <c r="V326" s="166"/>
      <c r="W326" s="83"/>
      <c r="X326" s="37">
        <f t="shared" si="95"/>
        <v>0</v>
      </c>
      <c r="Y326" s="141"/>
      <c r="Z326" s="63"/>
      <c r="AA326" s="14">
        <f t="shared" si="96"/>
        <v>0</v>
      </c>
      <c r="AB326" s="173"/>
      <c r="AC326" s="181"/>
      <c r="AD326" s="37">
        <f t="shared" si="97"/>
        <v>0</v>
      </c>
      <c r="AE326" s="175"/>
      <c r="AF326" s="27"/>
      <c r="AG326" s="14">
        <f t="shared" si="98"/>
        <v>0</v>
      </c>
      <c r="AH326" s="154"/>
      <c r="AI326" s="47"/>
      <c r="AJ326" s="121">
        <f>IF(COUNT(F326,I326,L326,O326,R326,U326,X326,AA326,AD326,AG326)&gt;4,LARGE((F326,I326,L326,O326,R326,U326,X326,AA326,AD326,AG326),1)+LARGE((F326,I326,L326,O326,R326,U326,X326,AA326,AD326,AG326),2)+LARGE((F326,I326,L326,O326,R326,U326,X326,AA326,AD326,AG326),3)+LARGE((F326,I326,L326,O326,R326,U326,X326,AA326,AD326,AG326),4)+LARGE((F326,I326,L326,O326,R326,U326,X326,AA326,AD326,AG326),5),SUM(F326,I326,L326,O326,R326,U326,X326,AA326,AD326,AG326))</f>
        <v>0</v>
      </c>
      <c r="AM326"/>
    </row>
    <row r="327" spans="1:39" s="93" customFormat="1" ht="12.75">
      <c r="A327" s="73">
        <v>74</v>
      </c>
      <c r="B327" s="213" t="s">
        <v>200</v>
      </c>
      <c r="C327" s="213" t="s">
        <v>5</v>
      </c>
      <c r="D327" s="56"/>
      <c r="E327" s="83"/>
      <c r="F327" s="37">
        <f t="shared" si="89"/>
        <v>0</v>
      </c>
      <c r="G327" s="128"/>
      <c r="H327" s="64"/>
      <c r="I327" s="14">
        <f t="shared" si="90"/>
        <v>0</v>
      </c>
      <c r="J327" s="136"/>
      <c r="K327" s="83"/>
      <c r="L327" s="37">
        <f t="shared" si="91"/>
        <v>0</v>
      </c>
      <c r="M327" s="128"/>
      <c r="N327" s="64"/>
      <c r="O327" s="14">
        <f t="shared" si="92"/>
        <v>0</v>
      </c>
      <c r="P327" s="136"/>
      <c r="Q327" s="83"/>
      <c r="R327" s="37">
        <f t="shared" si="93"/>
        <v>0</v>
      </c>
      <c r="S327" s="141"/>
      <c r="T327" s="64"/>
      <c r="U327" s="14">
        <f t="shared" si="94"/>
        <v>0</v>
      </c>
      <c r="V327" s="166"/>
      <c r="W327" s="83"/>
      <c r="X327" s="37">
        <f t="shared" si="95"/>
        <v>0</v>
      </c>
      <c r="Y327" s="141"/>
      <c r="Z327" s="63"/>
      <c r="AA327" s="14">
        <f t="shared" si="96"/>
        <v>0</v>
      </c>
      <c r="AB327" s="173"/>
      <c r="AC327" s="181"/>
      <c r="AD327" s="37">
        <f t="shared" si="97"/>
        <v>0</v>
      </c>
      <c r="AE327" s="175"/>
      <c r="AF327" s="27"/>
      <c r="AG327" s="14">
        <f t="shared" si="98"/>
        <v>0</v>
      </c>
      <c r="AH327" s="154"/>
      <c r="AI327" s="118"/>
      <c r="AJ327" s="121">
        <f>IF(COUNT(F327,I327,L327,O327,R327,U327,X327,AA327,AD327,AG327)&gt;4,LARGE((F327,I327,L327,O327,R327,U327,X327,AA327,AD327,AG327),1)+LARGE((F327,I327,L327,O327,R327,U327,X327,AA327,AD327,AG327),2)+LARGE((F327,I327,L327,O327,R327,U327,X327,AA327,AD327,AG327),3)+LARGE((F327,I327,L327,O327,R327,U327,X327,AA327,AD327,AG327),4)+LARGE((F327,I327,L327,O327,R327,U327,X327,AA327,AD327,AG327),5),SUM(F327,I327,L327,O327,R327,U327,X327,AA327,AD327,AG327))</f>
        <v>0</v>
      </c>
      <c r="AM327"/>
    </row>
    <row r="328" spans="1:36" ht="12.75">
      <c r="A328" s="73">
        <v>75</v>
      </c>
      <c r="B328" s="213" t="s">
        <v>99</v>
      </c>
      <c r="C328" s="213" t="s">
        <v>5</v>
      </c>
      <c r="D328" s="56"/>
      <c r="E328" s="83"/>
      <c r="F328" s="37">
        <f t="shared" si="89"/>
        <v>0</v>
      </c>
      <c r="G328" s="128"/>
      <c r="H328" s="64"/>
      <c r="I328" s="14">
        <f t="shared" si="90"/>
        <v>0</v>
      </c>
      <c r="J328" s="136"/>
      <c r="K328" s="83"/>
      <c r="L328" s="37">
        <f t="shared" si="91"/>
        <v>0</v>
      </c>
      <c r="M328" s="128"/>
      <c r="N328" s="64"/>
      <c r="O328" s="14">
        <f t="shared" si="92"/>
        <v>0</v>
      </c>
      <c r="P328" s="136"/>
      <c r="Q328" s="83"/>
      <c r="R328" s="37">
        <f t="shared" si="93"/>
        <v>0</v>
      </c>
      <c r="S328" s="141"/>
      <c r="T328" s="64"/>
      <c r="U328" s="14">
        <f t="shared" si="94"/>
        <v>0</v>
      </c>
      <c r="V328" s="166"/>
      <c r="W328" s="83"/>
      <c r="X328" s="37">
        <f t="shared" si="95"/>
        <v>0</v>
      </c>
      <c r="Y328" s="141"/>
      <c r="Z328" s="63"/>
      <c r="AA328" s="14">
        <f t="shared" si="96"/>
        <v>0</v>
      </c>
      <c r="AB328" s="173"/>
      <c r="AC328" s="181"/>
      <c r="AD328" s="37">
        <f t="shared" si="97"/>
        <v>0</v>
      </c>
      <c r="AE328" s="175"/>
      <c r="AF328" s="27"/>
      <c r="AG328" s="14">
        <f t="shared" si="98"/>
        <v>0</v>
      </c>
      <c r="AH328" s="154"/>
      <c r="AI328" s="51"/>
      <c r="AJ328" s="121">
        <f>IF(COUNT(F328,I328,L328,O328,R328,U328,X328,AA328,AD328,AG328)&gt;4,LARGE((F328,I328,L328,O328,R328,U328,X328,AA328,AD328,AG328),1)+LARGE((F328,I328,L328,O328,R328,U328,X328,AA328,AD328,AG328),2)+LARGE((F328,I328,L328,O328,R328,U328,X328,AA328,AD328,AG328),3)+LARGE((F328,I328,L328,O328,R328,U328,X328,AA328,AD328,AG328),4)+LARGE((F328,I328,L328,O328,R328,U328,X328,AA328,AD328,AG328),5),SUM(F328,I328,L328,O328,R328,U328,X328,AA328,AD328,AG328))</f>
        <v>0</v>
      </c>
    </row>
    <row r="329" spans="1:37" ht="12.75">
      <c r="A329" s="75"/>
      <c r="B329" s="39"/>
      <c r="C329" s="39" t="s">
        <v>54</v>
      </c>
      <c r="D329" s="70">
        <f>SUM(D254:D328)</f>
        <v>78</v>
      </c>
      <c r="E329" s="59">
        <f>COUNT(E254:E328)</f>
        <v>2</v>
      </c>
      <c r="F329" s="42">
        <f>SUM(F254:F328)</f>
        <v>19</v>
      </c>
      <c r="G329" s="131">
        <f>IF(E329&gt;10,55,E329*(10.5-E329*0.5))</f>
        <v>19</v>
      </c>
      <c r="H329" s="59">
        <f>COUNT(H254:H328)</f>
        <v>7</v>
      </c>
      <c r="I329" s="42">
        <f>SUM(I254:I328)</f>
        <v>49</v>
      </c>
      <c r="J329" s="131">
        <f>IF(H329&gt;10,55,H329*(10.5-H329*0.5))</f>
        <v>49</v>
      </c>
      <c r="K329" s="59">
        <f>COUNT(K254:K328)</f>
        <v>5</v>
      </c>
      <c r="L329" s="42">
        <f>SUM(L254:L328)</f>
        <v>40</v>
      </c>
      <c r="M329" s="131">
        <f>IF(K329&gt;10,55,K329*(10.5-K329*0.5))</f>
        <v>40</v>
      </c>
      <c r="N329" s="59">
        <f>COUNT(N254:N328)</f>
        <v>12</v>
      </c>
      <c r="O329" s="42">
        <f>SUM(O254:O328)</f>
        <v>55</v>
      </c>
      <c r="P329" s="131">
        <f>IF(N329&gt;10,55,N329*(10.5-N329*0.5))</f>
        <v>55</v>
      </c>
      <c r="Q329" s="59">
        <f>COUNT(Q254:Q328)</f>
        <v>14</v>
      </c>
      <c r="R329" s="42">
        <f>SUM(R254:R328)</f>
        <v>55</v>
      </c>
      <c r="S329" s="131">
        <f>IF(Q329&gt;10,55,Q329*(10.5-Q329*0.5))</f>
        <v>55</v>
      </c>
      <c r="T329" s="59">
        <f>COUNT(T254:T328)</f>
        <v>8</v>
      </c>
      <c r="U329" s="42">
        <f>SUM(U254:U328)</f>
        <v>52</v>
      </c>
      <c r="V329" s="131">
        <f>IF(T329&gt;10,55,T329*(10.5-T329*0.5))</f>
        <v>52</v>
      </c>
      <c r="W329" s="59">
        <f>COUNT(W254:W328)</f>
        <v>14</v>
      </c>
      <c r="X329" s="42">
        <f>SUM(X254:X328)</f>
        <v>55</v>
      </c>
      <c r="Y329" s="131">
        <f>IF(W329&gt;10,55,W329*(10.5-W329*0.5))</f>
        <v>55</v>
      </c>
      <c r="Z329" s="59">
        <f>COUNT(Z254:Z328)</f>
        <v>7</v>
      </c>
      <c r="AA329" s="42">
        <f>SUM(AA254:AA328)</f>
        <v>49</v>
      </c>
      <c r="AB329" s="131">
        <f>IF(Z329&gt;10,55,Z329*(10.5-Z329*0.5))</f>
        <v>49</v>
      </c>
      <c r="AC329" s="180">
        <f>COUNT(AC254:AC328)</f>
        <v>9</v>
      </c>
      <c r="AD329" s="42">
        <f>SUM(AD254:AD328)</f>
        <v>54</v>
      </c>
      <c r="AE329" s="131">
        <f>IF(AC329&gt;10,55,AC329*(10.5-AC329*0.5))</f>
        <v>54</v>
      </c>
      <c r="AF329" s="40">
        <f>COUNT(AF254:AF328)</f>
        <v>0</v>
      </c>
      <c r="AG329" s="42">
        <f>SUM(AG254:AG328)</f>
        <v>0</v>
      </c>
      <c r="AH329" s="131">
        <f>IF(AF329&gt;10,55,AF329*(10.5-AF329*0.5))</f>
        <v>0</v>
      </c>
      <c r="AI329" s="43"/>
      <c r="AJ329" s="103"/>
      <c r="AK329" s="119"/>
    </row>
    <row r="330" spans="3:4" ht="12.75">
      <c r="C330" t="s">
        <v>187</v>
      </c>
      <c r="D330" s="199">
        <f>COUNTIF(D254:D328,"&gt;0")</f>
        <v>37</v>
      </c>
    </row>
    <row r="332" spans="2:35" ht="15.75">
      <c r="B332" s="7"/>
      <c r="V332" s="144"/>
      <c r="W332" s="105" t="s">
        <v>67</v>
      </c>
      <c r="X332" s="107"/>
      <c r="Y332" s="145"/>
      <c r="Z332" s="105"/>
      <c r="AA332" s="112"/>
      <c r="AB332" s="168"/>
      <c r="AC332" s="23"/>
      <c r="AD332" s="22"/>
      <c r="AE332" s="174"/>
      <c r="AF332" s="22"/>
      <c r="AG332" s="24"/>
      <c r="AH332" s="155"/>
      <c r="AI332" s="22"/>
    </row>
    <row r="333" spans="2:39" ht="15.75">
      <c r="B333" s="95"/>
      <c r="V333" s="145"/>
      <c r="W333" s="106" t="s">
        <v>59</v>
      </c>
      <c r="X333" s="107"/>
      <c r="Y333" s="145"/>
      <c r="Z333" s="105"/>
      <c r="AA333" s="112"/>
      <c r="AB333" s="168"/>
      <c r="AC333" s="23"/>
      <c r="AD333" s="22"/>
      <c r="AE333" s="174"/>
      <c r="AF333" s="22"/>
      <c r="AG333" s="22"/>
      <c r="AH333" s="155"/>
      <c r="AI333" s="22"/>
      <c r="AM333" s="7"/>
    </row>
    <row r="334" spans="1:35" ht="15.75">
      <c r="A334" s="77"/>
      <c r="B334" s="94" t="s">
        <v>69</v>
      </c>
      <c r="C334" s="4"/>
      <c r="D334" s="61"/>
      <c r="E334" s="61"/>
      <c r="F334" s="68"/>
      <c r="G334" s="133"/>
      <c r="H334" s="61"/>
      <c r="I334" s="68"/>
      <c r="J334" s="133"/>
      <c r="K334" s="61"/>
      <c r="L334" s="68"/>
      <c r="M334" s="133"/>
      <c r="N334" s="61"/>
      <c r="O334" s="68"/>
      <c r="P334" s="133"/>
      <c r="Q334" s="61"/>
      <c r="R334" s="68"/>
      <c r="S334" s="142"/>
      <c r="T334" s="61"/>
      <c r="U334" s="68"/>
      <c r="V334" s="149"/>
      <c r="W334" s="53"/>
      <c r="X334" s="68"/>
      <c r="Y334" s="149"/>
      <c r="Z334" s="108" t="s">
        <v>68</v>
      </c>
      <c r="AA334" s="113"/>
      <c r="AB334" s="169"/>
      <c r="AC334" s="177"/>
      <c r="AD334" s="19"/>
      <c r="AE334" s="169"/>
      <c r="AF334" s="15"/>
      <c r="AG334" s="15"/>
      <c r="AH334" s="156"/>
      <c r="AI334" s="15"/>
    </row>
    <row r="335" spans="1:35" ht="12.75">
      <c r="A335" s="77"/>
      <c r="B335" s="44"/>
      <c r="C335" s="4"/>
      <c r="D335" s="61"/>
      <c r="W335" s="52"/>
      <c r="Z335" s="109"/>
      <c r="AA335" s="114"/>
      <c r="AB335" s="170"/>
      <c r="AC335" s="178"/>
      <c r="AD335" s="20"/>
      <c r="AE335" s="170"/>
      <c r="AF335" s="26"/>
      <c r="AG335" s="26"/>
      <c r="AH335" s="157"/>
      <c r="AI335" s="15"/>
    </row>
    <row r="336" spans="4:36" ht="12.75">
      <c r="D336" s="54" t="s">
        <v>2</v>
      </c>
      <c r="E336" s="79" t="s">
        <v>3</v>
      </c>
      <c r="F336" s="88"/>
      <c r="G336" s="126" t="s">
        <v>4</v>
      </c>
      <c r="H336" s="54" t="s">
        <v>3</v>
      </c>
      <c r="J336" s="134" t="s">
        <v>4</v>
      </c>
      <c r="K336" s="79" t="s">
        <v>121</v>
      </c>
      <c r="L336" s="88"/>
      <c r="M336" s="126" t="s">
        <v>4</v>
      </c>
      <c r="N336" s="161" t="s">
        <v>152</v>
      </c>
      <c r="P336" s="134" t="s">
        <v>4</v>
      </c>
      <c r="Q336" s="79" t="s">
        <v>113</v>
      </c>
      <c r="R336" s="88"/>
      <c r="S336" s="139" t="s">
        <v>4</v>
      </c>
      <c r="T336" s="200" t="s">
        <v>121</v>
      </c>
      <c r="V336" s="134" t="s">
        <v>4</v>
      </c>
      <c r="W336" s="79" t="s">
        <v>122</v>
      </c>
      <c r="X336" s="88"/>
      <c r="Y336" s="139" t="s">
        <v>4</v>
      </c>
      <c r="Z336" s="200" t="s">
        <v>110</v>
      </c>
      <c r="AA336" s="101"/>
      <c r="AB336" s="171" t="s">
        <v>4</v>
      </c>
      <c r="AC336" s="79" t="s">
        <v>113</v>
      </c>
      <c r="AD336" s="35"/>
      <c r="AE336" s="139" t="s">
        <v>4</v>
      </c>
      <c r="AG336" s="2"/>
      <c r="AH336" s="146"/>
      <c r="AI336" s="16"/>
      <c r="AJ336" s="101" t="s">
        <v>7</v>
      </c>
    </row>
    <row r="337" spans="1:37" ht="13.5" thickBot="1">
      <c r="A337" s="71" t="s">
        <v>8</v>
      </c>
      <c r="B337" s="8" t="s">
        <v>9</v>
      </c>
      <c r="C337" s="8" t="s">
        <v>10</v>
      </c>
      <c r="D337" s="69" t="s">
        <v>11</v>
      </c>
      <c r="E337" s="80" t="s">
        <v>207</v>
      </c>
      <c r="F337" s="89"/>
      <c r="G337" s="127" t="s">
        <v>12</v>
      </c>
      <c r="H337" s="55" t="s">
        <v>208</v>
      </c>
      <c r="I337" s="66"/>
      <c r="J337" s="135" t="s">
        <v>12</v>
      </c>
      <c r="K337" s="80" t="s">
        <v>209</v>
      </c>
      <c r="L337" s="89"/>
      <c r="M337" s="127" t="s">
        <v>12</v>
      </c>
      <c r="N337" s="98" t="s">
        <v>210</v>
      </c>
      <c r="O337" s="66"/>
      <c r="P337" s="135" t="s">
        <v>12</v>
      </c>
      <c r="Q337" s="80" t="s">
        <v>211</v>
      </c>
      <c r="R337" s="89"/>
      <c r="S337" s="140" t="s">
        <v>12</v>
      </c>
      <c r="T337" s="201" t="s">
        <v>212</v>
      </c>
      <c r="U337" s="66"/>
      <c r="V337" s="135" t="s">
        <v>12</v>
      </c>
      <c r="W337" s="80" t="s">
        <v>213</v>
      </c>
      <c r="X337" s="89"/>
      <c r="Y337" s="140" t="s">
        <v>12</v>
      </c>
      <c r="Z337" s="201" t="s">
        <v>214</v>
      </c>
      <c r="AA337" s="115"/>
      <c r="AB337" s="172" t="s">
        <v>12</v>
      </c>
      <c r="AC337" s="163" t="s">
        <v>244</v>
      </c>
      <c r="AD337" s="36"/>
      <c r="AE337" s="140" t="s">
        <v>12</v>
      </c>
      <c r="AF337" s="162"/>
      <c r="AG337" s="10"/>
      <c r="AH337" s="147"/>
      <c r="AI337" s="17"/>
      <c r="AJ337" s="102" t="s">
        <v>13</v>
      </c>
      <c r="AK337" s="9"/>
    </row>
    <row r="338" spans="1:37" ht="13.5" thickTop="1">
      <c r="A338" s="72">
        <v>1</v>
      </c>
      <c r="B338" s="191" t="s">
        <v>138</v>
      </c>
      <c r="C338" s="117" t="s">
        <v>80</v>
      </c>
      <c r="D338" s="56">
        <f aca="true" t="shared" si="99" ref="D338:D369">COUNT(E338,H338,K338,N338,Q338,T338,W338,Z338,AC338,AF338)</f>
        <v>8</v>
      </c>
      <c r="E338" s="83">
        <v>1</v>
      </c>
      <c r="F338" s="37">
        <f aca="true" t="shared" si="100" ref="F338:F369">IF(AND(E338&lt;11,E338&gt;0),11-E338,0)</f>
        <v>10</v>
      </c>
      <c r="G338" s="128" t="s">
        <v>171</v>
      </c>
      <c r="H338" s="64">
        <v>5</v>
      </c>
      <c r="I338" s="14">
        <f aca="true" t="shared" si="101" ref="I338:I369">IF(AND(H338&lt;11,H338&gt;0),11-H338,0)</f>
        <v>6</v>
      </c>
      <c r="J338" s="136"/>
      <c r="K338" s="83">
        <v>5</v>
      </c>
      <c r="L338" s="37">
        <f aca="true" t="shared" si="102" ref="L338:L369">IF(AND(K338&lt;11,K338&gt;0),11-K338,0)</f>
        <v>6</v>
      </c>
      <c r="M338" s="128"/>
      <c r="N338" s="64">
        <v>1</v>
      </c>
      <c r="O338" s="14">
        <f aca="true" t="shared" si="103" ref="O338:O369">IF(AND(N338&lt;11,N338&gt;0),11-N338,0)</f>
        <v>10</v>
      </c>
      <c r="P338" s="136" t="s">
        <v>172</v>
      </c>
      <c r="Q338" s="83">
        <v>4</v>
      </c>
      <c r="R338" s="37">
        <f aca="true" t="shared" si="104" ref="R338:R369">IF(AND(Q338&lt;11,Q338&gt;0),11-Q338,0)</f>
        <v>7</v>
      </c>
      <c r="S338" s="141"/>
      <c r="T338" s="64"/>
      <c r="U338" s="14">
        <f aca="true" t="shared" si="105" ref="U338:U369">IF(AND(T338&lt;11,T338&gt;0),11-T338,0)</f>
        <v>0</v>
      </c>
      <c r="V338" s="198"/>
      <c r="W338" s="83">
        <v>4</v>
      </c>
      <c r="X338" s="37">
        <f aca="true" t="shared" si="106" ref="X338:X369">IF(AND(W338&lt;11,W338&gt;0),11-W338,0)</f>
        <v>7</v>
      </c>
      <c r="Y338" s="152" t="s">
        <v>172</v>
      </c>
      <c r="Z338" s="63">
        <v>1</v>
      </c>
      <c r="AA338" s="14">
        <f aca="true" t="shared" si="107" ref="AA338:AA369">IF(AND(Z338&lt;11,Z338&gt;0),11-Z338,0)</f>
        <v>10</v>
      </c>
      <c r="AB338" s="173" t="s">
        <v>171</v>
      </c>
      <c r="AC338" s="181">
        <v>1</v>
      </c>
      <c r="AD338" s="37">
        <f aca="true" t="shared" si="108" ref="AD338:AD369">IF(AND(AC338&lt;11,AC338&gt;0),11-AC338,0)</f>
        <v>10</v>
      </c>
      <c r="AE338" s="175" t="s">
        <v>171</v>
      </c>
      <c r="AF338" s="27"/>
      <c r="AG338" s="14">
        <f aca="true" t="shared" si="109" ref="AG338:AG369">IF(AND(AF338&lt;11,AF338&gt;0),11-AF338,0)</f>
        <v>0</v>
      </c>
      <c r="AH338" s="154"/>
      <c r="AI338" s="51"/>
      <c r="AJ338" s="121">
        <f>IF(COUNT(F338,I338,L338,O338,R338,U338,X338,AA338,AD338,AG338)&gt;4,LARGE((F338,I338,L338,O338,R338,U338,X338,AA338,AD338,AG338),1)+LARGE((F338,I338,L338,O338,R338,U338,X338,AA338,AD338,AG338),2)+LARGE((F338,I338,L338,O338,R338,U338,X338,AA338,AD338,AG338),3)+LARGE((F338,I338,L338,O338,R338,U338,X338,AA338,AD338,AG338),4)+LARGE((F338,I338,L338,O338,R338,U338,X338,AA338,AD338,AG338),5),SUM(F338,I338,L338,O338,R338,U338,X338,AA338,AD338,AG338))</f>
        <v>47</v>
      </c>
      <c r="AK338" t="s">
        <v>64</v>
      </c>
    </row>
    <row r="339" spans="1:37" ht="12.75">
      <c r="A339" s="73">
        <v>2</v>
      </c>
      <c r="B339" s="205" t="s">
        <v>20</v>
      </c>
      <c r="C339" s="84" t="s">
        <v>21</v>
      </c>
      <c r="D339" s="56">
        <f t="shared" si="99"/>
        <v>7</v>
      </c>
      <c r="E339" s="83"/>
      <c r="F339" s="37">
        <f t="shared" si="100"/>
        <v>0</v>
      </c>
      <c r="G339" s="128"/>
      <c r="H339" s="64">
        <v>2</v>
      </c>
      <c r="I339" s="14">
        <f t="shared" si="101"/>
        <v>9</v>
      </c>
      <c r="J339" s="136" t="s">
        <v>172</v>
      </c>
      <c r="K339" s="83">
        <v>2</v>
      </c>
      <c r="L339" s="37">
        <f t="shared" si="102"/>
        <v>9</v>
      </c>
      <c r="M339" s="128" t="s">
        <v>172</v>
      </c>
      <c r="N339" s="64">
        <v>4</v>
      </c>
      <c r="O339" s="14">
        <f t="shared" si="103"/>
        <v>7</v>
      </c>
      <c r="P339" s="136"/>
      <c r="Q339" s="83"/>
      <c r="R339" s="37">
        <f t="shared" si="104"/>
        <v>0</v>
      </c>
      <c r="S339" s="141"/>
      <c r="T339" s="64">
        <v>2</v>
      </c>
      <c r="U339" s="14">
        <f t="shared" si="105"/>
        <v>9</v>
      </c>
      <c r="V339" s="198"/>
      <c r="W339" s="83">
        <v>2</v>
      </c>
      <c r="X339" s="37">
        <f t="shared" si="106"/>
        <v>9</v>
      </c>
      <c r="Y339" s="152" t="s">
        <v>172</v>
      </c>
      <c r="Z339" s="63">
        <v>5</v>
      </c>
      <c r="AA339" s="14">
        <f t="shared" si="107"/>
        <v>6</v>
      </c>
      <c r="AB339" s="173"/>
      <c r="AC339" s="181">
        <v>6</v>
      </c>
      <c r="AD339" s="37">
        <f t="shared" si="108"/>
        <v>5</v>
      </c>
      <c r="AE339" s="175"/>
      <c r="AF339" s="27"/>
      <c r="AG339" s="14">
        <f t="shared" si="109"/>
        <v>0</v>
      </c>
      <c r="AH339" s="154"/>
      <c r="AI339" s="51"/>
      <c r="AJ339" s="121">
        <f>IF(COUNT(F339,I339,L339,O339,R339,U339,X339,AA339,AD339,AG339)&gt;4,LARGE((F339,I339,L339,O339,R339,U339,X339,AA339,AD339,AG339),1)+LARGE((F339,I339,L339,O339,R339,U339,X339,AA339,AD339,AG339),2)+LARGE((F339,I339,L339,O339,R339,U339,X339,AA339,AD339,AG339),3)+LARGE((F339,I339,L339,O339,R339,U339,X339,AA339,AD339,AG339),4)+LARGE((F339,I339,L339,O339,R339,U339,X339,AA339,AD339,AG339),5),SUM(F339,I339,L339,O339,R339,U339,X339,AA339,AD339,AG339))</f>
        <v>43</v>
      </c>
      <c r="AK339" t="s">
        <v>65</v>
      </c>
    </row>
    <row r="340" spans="1:37" ht="12.75">
      <c r="A340" s="73">
        <v>3</v>
      </c>
      <c r="B340" s="205" t="s">
        <v>50</v>
      </c>
      <c r="C340" s="84" t="s">
        <v>21</v>
      </c>
      <c r="D340" s="56">
        <f t="shared" si="99"/>
        <v>5</v>
      </c>
      <c r="E340" s="83">
        <v>2</v>
      </c>
      <c r="F340" s="37">
        <f t="shared" si="100"/>
        <v>9</v>
      </c>
      <c r="G340" s="128" t="s">
        <v>172</v>
      </c>
      <c r="H340" s="64"/>
      <c r="I340" s="14">
        <f t="shared" si="101"/>
        <v>0</v>
      </c>
      <c r="J340" s="136"/>
      <c r="K340" s="83"/>
      <c r="L340" s="37">
        <f t="shared" si="102"/>
        <v>0</v>
      </c>
      <c r="M340" s="128"/>
      <c r="N340" s="64"/>
      <c r="O340" s="14">
        <f t="shared" si="103"/>
        <v>0</v>
      </c>
      <c r="P340" s="136"/>
      <c r="Q340" s="83">
        <v>5</v>
      </c>
      <c r="R340" s="37">
        <f t="shared" si="104"/>
        <v>6</v>
      </c>
      <c r="S340" s="141"/>
      <c r="T340" s="64">
        <v>3</v>
      </c>
      <c r="U340" s="14">
        <f t="shared" si="105"/>
        <v>8</v>
      </c>
      <c r="V340" s="198"/>
      <c r="W340" s="83"/>
      <c r="X340" s="37">
        <f t="shared" si="106"/>
        <v>0</v>
      </c>
      <c r="Y340" s="152"/>
      <c r="Z340" s="63">
        <v>3</v>
      </c>
      <c r="AA340" s="14">
        <f t="shared" si="107"/>
        <v>8</v>
      </c>
      <c r="AB340" s="173" t="s">
        <v>172</v>
      </c>
      <c r="AC340" s="181">
        <v>3</v>
      </c>
      <c r="AD340" s="37">
        <f t="shared" si="108"/>
        <v>8</v>
      </c>
      <c r="AE340" s="175" t="s">
        <v>172</v>
      </c>
      <c r="AF340" s="27"/>
      <c r="AG340" s="14">
        <f t="shared" si="109"/>
        <v>0</v>
      </c>
      <c r="AH340" s="154"/>
      <c r="AI340" s="47"/>
      <c r="AJ340" s="121">
        <f>IF(COUNT(F340,I340,L340,O340,R340,U340,X340,AA340,AD340,AG340)&gt;4,LARGE((F340,I340,L340,O340,R340,U340,X340,AA340,AD340,AG340),1)+LARGE((F340,I340,L340,O340,R340,U340,X340,AA340,AD340,AG340),2)+LARGE((F340,I340,L340,O340,R340,U340,X340,AA340,AD340,AG340),3)+LARGE((F340,I340,L340,O340,R340,U340,X340,AA340,AD340,AG340),4)+LARGE((F340,I340,L340,O340,R340,U340,X340,AA340,AD340,AG340),5),SUM(F340,I340,L340,O340,R340,U340,X340,AA340,AD340,AG340))</f>
        <v>39</v>
      </c>
      <c r="AK340" t="s">
        <v>66</v>
      </c>
    </row>
    <row r="341" spans="1:37" ht="12.75">
      <c r="A341" s="73">
        <v>4</v>
      </c>
      <c r="B341" s="204" t="s">
        <v>188</v>
      </c>
      <c r="C341" s="202" t="s">
        <v>21</v>
      </c>
      <c r="D341" s="56">
        <f t="shared" si="99"/>
        <v>7</v>
      </c>
      <c r="E341" s="83">
        <v>4</v>
      </c>
      <c r="F341" s="37">
        <f t="shared" si="100"/>
        <v>7</v>
      </c>
      <c r="G341" s="128"/>
      <c r="H341" s="64">
        <v>3</v>
      </c>
      <c r="I341" s="14">
        <f t="shared" si="101"/>
        <v>8</v>
      </c>
      <c r="J341" s="136" t="s">
        <v>172</v>
      </c>
      <c r="K341" s="83">
        <v>3</v>
      </c>
      <c r="L341" s="37">
        <f t="shared" si="102"/>
        <v>8</v>
      </c>
      <c r="M341" s="128"/>
      <c r="N341" s="64">
        <v>2</v>
      </c>
      <c r="O341" s="14">
        <f t="shared" si="103"/>
        <v>9</v>
      </c>
      <c r="P341" s="136" t="s">
        <v>172</v>
      </c>
      <c r="Q341" s="83"/>
      <c r="R341" s="37">
        <f t="shared" si="104"/>
        <v>0</v>
      </c>
      <c r="S341" s="141"/>
      <c r="T341" s="64"/>
      <c r="U341" s="14">
        <f t="shared" si="105"/>
        <v>0</v>
      </c>
      <c r="V341" s="150"/>
      <c r="W341" s="83">
        <v>8</v>
      </c>
      <c r="X341" s="37">
        <f t="shared" si="106"/>
        <v>3</v>
      </c>
      <c r="Y341" s="152"/>
      <c r="Z341" s="63">
        <v>4</v>
      </c>
      <c r="AA341" s="14">
        <f t="shared" si="107"/>
        <v>7</v>
      </c>
      <c r="AB341" s="173"/>
      <c r="AC341" s="181">
        <v>7</v>
      </c>
      <c r="AD341" s="37">
        <f t="shared" si="108"/>
        <v>4</v>
      </c>
      <c r="AE341" s="175"/>
      <c r="AF341" s="27"/>
      <c r="AG341" s="14">
        <f t="shared" si="109"/>
        <v>0</v>
      </c>
      <c r="AH341" s="154"/>
      <c r="AI341" s="47"/>
      <c r="AJ341" s="121">
        <f>IF(COUNT(F341,I341,L341,O341,R341,U341,X341,AA341,AD341,AG341)&gt;4,LARGE((F341,I341,L341,O341,R341,U341,X341,AA341,AD341,AG341),1)+LARGE((F341,I341,L341,O341,R341,U341,X341,AA341,AD341,AG341),2)+LARGE((F341,I341,L341,O341,R341,U341,X341,AA341,AD341,AG341),3)+LARGE((F341,I341,L341,O341,R341,U341,X341,AA341,AD341,AG341),4)+LARGE((F341,I341,L341,O341,R341,U341,X341,AA341,AD341,AG341),5),SUM(F341,I341,L341,O341,R341,U341,X341,AA341,AD341,AG341))</f>
        <v>39</v>
      </c>
      <c r="AK341" s="12"/>
    </row>
    <row r="342" spans="1:36" ht="12.75">
      <c r="A342" s="73">
        <v>5</v>
      </c>
      <c r="B342" s="204" t="s">
        <v>221</v>
      </c>
      <c r="C342" s="202" t="s">
        <v>18</v>
      </c>
      <c r="D342" s="56">
        <f t="shared" si="99"/>
        <v>5</v>
      </c>
      <c r="E342" s="83"/>
      <c r="F342" s="37">
        <f t="shared" si="100"/>
        <v>0</v>
      </c>
      <c r="G342" s="128"/>
      <c r="H342" s="64"/>
      <c r="I342" s="14">
        <f t="shared" si="101"/>
        <v>0</v>
      </c>
      <c r="J342" s="136"/>
      <c r="K342" s="83"/>
      <c r="L342" s="37">
        <f t="shared" si="102"/>
        <v>0</v>
      </c>
      <c r="M342" s="128"/>
      <c r="N342" s="64"/>
      <c r="O342" s="14">
        <f t="shared" si="103"/>
        <v>0</v>
      </c>
      <c r="P342" s="136"/>
      <c r="Q342" s="83">
        <v>2</v>
      </c>
      <c r="R342" s="37">
        <f t="shared" si="104"/>
        <v>9</v>
      </c>
      <c r="S342" s="141" t="s">
        <v>172</v>
      </c>
      <c r="T342" s="64">
        <v>1</v>
      </c>
      <c r="U342" s="14">
        <f t="shared" si="105"/>
        <v>10</v>
      </c>
      <c r="V342" s="150" t="s">
        <v>172</v>
      </c>
      <c r="W342" s="83">
        <v>1</v>
      </c>
      <c r="X342" s="37">
        <f t="shared" si="106"/>
        <v>10</v>
      </c>
      <c r="Y342" s="152" t="s">
        <v>171</v>
      </c>
      <c r="Z342" s="63">
        <v>9</v>
      </c>
      <c r="AA342" s="14">
        <f t="shared" si="107"/>
        <v>2</v>
      </c>
      <c r="AB342" s="173"/>
      <c r="AC342" s="181">
        <v>9</v>
      </c>
      <c r="AD342" s="37">
        <f t="shared" si="108"/>
        <v>2</v>
      </c>
      <c r="AE342" s="175"/>
      <c r="AF342" s="27"/>
      <c r="AG342" s="14">
        <f t="shared" si="109"/>
        <v>0</v>
      </c>
      <c r="AH342" s="154"/>
      <c r="AI342" s="28"/>
      <c r="AJ342" s="121">
        <f>IF(COUNT(F342,I342,L342,O342,R342,U342,X342,AA342,AD342,AG342)&gt;4,LARGE((F342,I342,L342,O342,R342,U342,X342,AA342,AD342,AG342),1)+LARGE((F342,I342,L342,O342,R342,U342,X342,AA342,AD342,AG342),2)+LARGE((F342,I342,L342,O342,R342,U342,X342,AA342,AD342,AG342),3)+LARGE((F342,I342,L342,O342,R342,U342,X342,AA342,AD342,AG342),4)+LARGE((F342,I342,L342,O342,R342,U342,X342,AA342,AD342,AG342),5),SUM(F342,I342,L342,O342,R342,U342,X342,AA342,AD342,AG342))</f>
        <v>33</v>
      </c>
    </row>
    <row r="343" spans="1:37" ht="12.75">
      <c r="A343" s="73">
        <v>6</v>
      </c>
      <c r="B343" s="205" t="s">
        <v>144</v>
      </c>
      <c r="C343" s="84" t="s">
        <v>21</v>
      </c>
      <c r="D343" s="56">
        <f t="shared" si="99"/>
        <v>5</v>
      </c>
      <c r="E343" s="83">
        <v>5</v>
      </c>
      <c r="F343" s="37">
        <f t="shared" si="100"/>
        <v>6</v>
      </c>
      <c r="G343" s="128"/>
      <c r="H343" s="64">
        <v>7</v>
      </c>
      <c r="I343" s="14">
        <f t="shared" si="101"/>
        <v>4</v>
      </c>
      <c r="J343" s="136"/>
      <c r="K343" s="83">
        <v>1</v>
      </c>
      <c r="L343" s="37">
        <f t="shared" si="102"/>
        <v>10</v>
      </c>
      <c r="M343" s="128" t="s">
        <v>172</v>
      </c>
      <c r="N343" s="64">
        <v>5</v>
      </c>
      <c r="O343" s="14">
        <f t="shared" si="103"/>
        <v>6</v>
      </c>
      <c r="P343" s="136"/>
      <c r="Q343" s="83"/>
      <c r="R343" s="37">
        <f t="shared" si="104"/>
        <v>0</v>
      </c>
      <c r="S343" s="141"/>
      <c r="T343" s="64"/>
      <c r="U343" s="14">
        <f t="shared" si="105"/>
        <v>0</v>
      </c>
      <c r="V343" s="150"/>
      <c r="W343" s="83"/>
      <c r="X343" s="37">
        <f t="shared" si="106"/>
        <v>0</v>
      </c>
      <c r="Y343" s="152"/>
      <c r="Z343" s="63"/>
      <c r="AA343" s="14">
        <f t="shared" si="107"/>
        <v>0</v>
      </c>
      <c r="AB343" s="173"/>
      <c r="AC343" s="181">
        <v>5</v>
      </c>
      <c r="AD343" s="37">
        <f t="shared" si="108"/>
        <v>6</v>
      </c>
      <c r="AE343" s="175"/>
      <c r="AF343" s="27"/>
      <c r="AG343" s="14">
        <f t="shared" si="109"/>
        <v>0</v>
      </c>
      <c r="AH343" s="154"/>
      <c r="AI343" s="183"/>
      <c r="AJ343" s="121">
        <f>IF(COUNT(F343,I343,L343,O343,R343,U343,X343,AA343,AD343,AG343)&gt;4,LARGE((F343,I343,L343,O343,R343,U343,X343,AA343,AD343,AG343),1)+LARGE((F343,I343,L343,O343,R343,U343,X343,AA343,AD343,AG343),2)+LARGE((F343,I343,L343,O343,R343,U343,X343,AA343,AD343,AG343),3)+LARGE((F343,I343,L343,O343,R343,U343,X343,AA343,AD343,AG343),4)+LARGE((F343,I343,L343,O343,R343,U343,X343,AA343,AD343,AG343),5),SUM(F343,I343,L343,O343,R343,U343,X343,AA343,AD343,AG343))</f>
        <v>32</v>
      </c>
      <c r="AK343" s="7"/>
    </row>
    <row r="344" spans="1:36" ht="12.75">
      <c r="A344" s="73">
        <v>7</v>
      </c>
      <c r="B344" s="123" t="s">
        <v>29</v>
      </c>
      <c r="C344" s="51" t="s">
        <v>80</v>
      </c>
      <c r="D344" s="56">
        <f t="shared" si="99"/>
        <v>4</v>
      </c>
      <c r="E344" s="83">
        <v>3</v>
      </c>
      <c r="F344" s="37">
        <f t="shared" si="100"/>
        <v>8</v>
      </c>
      <c r="G344" s="128" t="s">
        <v>172</v>
      </c>
      <c r="H344" s="64">
        <v>4</v>
      </c>
      <c r="I344" s="14">
        <f t="shared" si="101"/>
        <v>7</v>
      </c>
      <c r="J344" s="136" t="s">
        <v>172</v>
      </c>
      <c r="K344" s="83"/>
      <c r="L344" s="37">
        <f t="shared" si="102"/>
        <v>0</v>
      </c>
      <c r="M344" s="128"/>
      <c r="N344" s="64">
        <v>3</v>
      </c>
      <c r="O344" s="14">
        <f t="shared" si="103"/>
        <v>8</v>
      </c>
      <c r="P344" s="136"/>
      <c r="Q344" s="83"/>
      <c r="R344" s="37">
        <f t="shared" si="104"/>
        <v>0</v>
      </c>
      <c r="S344" s="141"/>
      <c r="T344" s="64"/>
      <c r="U344" s="14">
        <f t="shared" si="105"/>
        <v>0</v>
      </c>
      <c r="V344" s="198"/>
      <c r="W344" s="83"/>
      <c r="X344" s="37">
        <f t="shared" si="106"/>
        <v>0</v>
      </c>
      <c r="Y344" s="152"/>
      <c r="Z344" s="63"/>
      <c r="AA344" s="14">
        <f t="shared" si="107"/>
        <v>0</v>
      </c>
      <c r="AB344" s="173"/>
      <c r="AC344" s="181">
        <v>2</v>
      </c>
      <c r="AD344" s="37">
        <f t="shared" si="108"/>
        <v>9</v>
      </c>
      <c r="AE344" s="175" t="s">
        <v>172</v>
      </c>
      <c r="AF344" s="27"/>
      <c r="AG344" s="14">
        <f t="shared" si="109"/>
        <v>0</v>
      </c>
      <c r="AH344" s="154"/>
      <c r="AI344" s="51"/>
      <c r="AJ344" s="121">
        <f>IF(COUNT(F344,I344,L344,O344,R344,U344,X344,AA344,AD344,AG344)&gt;4,LARGE((F344,I344,L344,O344,R344,U344,X344,AA344,AD344,AG344),1)+LARGE((F344,I344,L344,O344,R344,U344,X344,AA344,AD344,AG344),2)+LARGE((F344,I344,L344,O344,R344,U344,X344,AA344,AD344,AG344),3)+LARGE((F344,I344,L344,O344,R344,U344,X344,AA344,AD344,AG344),4)+LARGE((F344,I344,L344,O344,R344,U344,X344,AA344,AD344,AG344),5),SUM(F344,I344,L344,O344,R344,U344,X344,AA344,AD344,AG344))</f>
        <v>32</v>
      </c>
    </row>
    <row r="345" spans="1:36" ht="12.75">
      <c r="A345" s="73">
        <v>8</v>
      </c>
      <c r="B345" s="202" t="s">
        <v>83</v>
      </c>
      <c r="C345" s="84" t="s">
        <v>21</v>
      </c>
      <c r="D345" s="56">
        <f t="shared" si="99"/>
        <v>3</v>
      </c>
      <c r="E345" s="83"/>
      <c r="F345" s="37">
        <f t="shared" si="100"/>
        <v>0</v>
      </c>
      <c r="G345" s="128"/>
      <c r="H345" s="64"/>
      <c r="I345" s="14">
        <f t="shared" si="101"/>
        <v>0</v>
      </c>
      <c r="J345" s="136"/>
      <c r="K345" s="83"/>
      <c r="L345" s="37">
        <f t="shared" si="102"/>
        <v>0</v>
      </c>
      <c r="M345" s="128"/>
      <c r="N345" s="64"/>
      <c r="O345" s="14">
        <f t="shared" si="103"/>
        <v>0</v>
      </c>
      <c r="P345" s="136"/>
      <c r="Q345" s="83"/>
      <c r="R345" s="37">
        <f t="shared" si="104"/>
        <v>0</v>
      </c>
      <c r="S345" s="141"/>
      <c r="T345" s="64">
        <v>4</v>
      </c>
      <c r="U345" s="14">
        <f t="shared" si="105"/>
        <v>7</v>
      </c>
      <c r="V345" s="198"/>
      <c r="W345" s="83"/>
      <c r="X345" s="37">
        <f t="shared" si="106"/>
        <v>0</v>
      </c>
      <c r="Y345" s="152"/>
      <c r="Z345" s="63">
        <v>7</v>
      </c>
      <c r="AA345" s="14">
        <f t="shared" si="107"/>
        <v>4</v>
      </c>
      <c r="AB345" s="173"/>
      <c r="AC345" s="181">
        <v>4</v>
      </c>
      <c r="AD345" s="37">
        <f t="shared" si="108"/>
        <v>7</v>
      </c>
      <c r="AE345" s="175"/>
      <c r="AF345" s="27"/>
      <c r="AG345" s="14">
        <f t="shared" si="109"/>
        <v>0</v>
      </c>
      <c r="AH345" s="154"/>
      <c r="AI345" s="28"/>
      <c r="AJ345" s="121">
        <f>IF(COUNT(F345,I345,L345,O345,R345,U345,X345,AA345,AD345,AG345)&gt;4,LARGE((F345,I345,L345,O345,R345,U345,X345,AA345,AD345,AG345),1)+LARGE((F345,I345,L345,O345,R345,U345,X345,AA345,AD345,AG345),2)+LARGE((F345,I345,L345,O345,R345,U345,X345,AA345,AD345,AG345),3)+LARGE((F345,I345,L345,O345,R345,U345,X345,AA345,AD345,AG345),4)+LARGE((F345,I345,L345,O345,R345,U345,X345,AA345,AD345,AG345),5),SUM(F345,I345,L345,O345,R345,U345,X345,AA345,AD345,AG345))</f>
        <v>18</v>
      </c>
    </row>
    <row r="346" spans="1:36" ht="12.75">
      <c r="A346" s="73">
        <v>9</v>
      </c>
      <c r="B346" s="84" t="s">
        <v>175</v>
      </c>
      <c r="C346" s="84" t="s">
        <v>176</v>
      </c>
      <c r="D346" s="56">
        <f t="shared" si="99"/>
        <v>2</v>
      </c>
      <c r="E346" s="83"/>
      <c r="F346" s="37">
        <f t="shared" si="100"/>
        <v>0</v>
      </c>
      <c r="G346" s="128"/>
      <c r="H346" s="64">
        <v>1</v>
      </c>
      <c r="I346" s="14">
        <f t="shared" si="101"/>
        <v>10</v>
      </c>
      <c r="J346" s="136" t="s">
        <v>171</v>
      </c>
      <c r="K346" s="83">
        <v>4</v>
      </c>
      <c r="L346" s="37">
        <f t="shared" si="102"/>
        <v>7</v>
      </c>
      <c r="M346" s="128"/>
      <c r="N346" s="64"/>
      <c r="O346" s="14">
        <f t="shared" si="103"/>
        <v>0</v>
      </c>
      <c r="P346" s="136"/>
      <c r="Q346" s="83"/>
      <c r="R346" s="37">
        <f t="shared" si="104"/>
        <v>0</v>
      </c>
      <c r="S346" s="141"/>
      <c r="T346" s="64"/>
      <c r="U346" s="14">
        <f t="shared" si="105"/>
        <v>0</v>
      </c>
      <c r="V346" s="198"/>
      <c r="W346" s="83"/>
      <c r="X346" s="37">
        <f t="shared" si="106"/>
        <v>0</v>
      </c>
      <c r="Y346" s="152"/>
      <c r="Z346" s="63"/>
      <c r="AA346" s="14">
        <f t="shared" si="107"/>
        <v>0</v>
      </c>
      <c r="AB346" s="173"/>
      <c r="AC346" s="181"/>
      <c r="AD346" s="37">
        <f t="shared" si="108"/>
        <v>0</v>
      </c>
      <c r="AE346" s="175"/>
      <c r="AF346" s="27"/>
      <c r="AG346" s="14">
        <f t="shared" si="109"/>
        <v>0</v>
      </c>
      <c r="AH346" s="154"/>
      <c r="AI346" s="50"/>
      <c r="AJ346" s="121">
        <f>IF(COUNT(F346,I346,L346,O346,R346,U346,X346,AA346,AD346,AG346)&gt;4,LARGE((F346,I346,L346,O346,R346,U346,X346,AA346,AD346,AG346),1)+LARGE((F346,I346,L346,O346,R346,U346,X346,AA346,AD346,AG346),2)+LARGE((F346,I346,L346,O346,R346,U346,X346,AA346,AD346,AG346),3)+LARGE((F346,I346,L346,O346,R346,U346,X346,AA346,AD346,AG346),4)+LARGE((F346,I346,L346,O346,R346,U346,X346,AA346,AD346,AG346),5),SUM(F346,I346,L346,O346,R346,U346,X346,AA346,AD346,AG346))</f>
        <v>17</v>
      </c>
    </row>
    <row r="347" spans="1:36" ht="12.75">
      <c r="A347" s="73">
        <v>10</v>
      </c>
      <c r="B347" s="84" t="s">
        <v>237</v>
      </c>
      <c r="C347" s="84" t="s">
        <v>18</v>
      </c>
      <c r="D347" s="56">
        <f t="shared" si="99"/>
        <v>3</v>
      </c>
      <c r="E347" s="83"/>
      <c r="F347" s="37">
        <f t="shared" si="100"/>
        <v>0</v>
      </c>
      <c r="G347" s="128"/>
      <c r="H347" s="64"/>
      <c r="I347" s="14">
        <f t="shared" si="101"/>
        <v>0</v>
      </c>
      <c r="J347" s="136"/>
      <c r="K347" s="83"/>
      <c r="L347" s="37">
        <f t="shared" si="102"/>
        <v>0</v>
      </c>
      <c r="M347" s="128"/>
      <c r="N347" s="64"/>
      <c r="O347" s="14">
        <f t="shared" si="103"/>
        <v>0</v>
      </c>
      <c r="P347" s="136"/>
      <c r="Q347" s="83"/>
      <c r="R347" s="37">
        <f t="shared" si="104"/>
        <v>0</v>
      </c>
      <c r="S347" s="141"/>
      <c r="T347" s="64"/>
      <c r="U347" s="14">
        <f t="shared" si="105"/>
        <v>0</v>
      </c>
      <c r="V347" s="150"/>
      <c r="W347" s="83">
        <v>7</v>
      </c>
      <c r="X347" s="37">
        <f t="shared" si="106"/>
        <v>4</v>
      </c>
      <c r="Y347" s="152"/>
      <c r="Z347" s="63">
        <v>2</v>
      </c>
      <c r="AA347" s="14">
        <f t="shared" si="107"/>
        <v>9</v>
      </c>
      <c r="AB347" s="173" t="s">
        <v>172</v>
      </c>
      <c r="AC347" s="181">
        <v>8</v>
      </c>
      <c r="AD347" s="37">
        <f t="shared" si="108"/>
        <v>3</v>
      </c>
      <c r="AE347" s="175"/>
      <c r="AF347" s="27"/>
      <c r="AG347" s="14">
        <f t="shared" si="109"/>
        <v>0</v>
      </c>
      <c r="AH347" s="154"/>
      <c r="AI347" s="27"/>
      <c r="AJ347" s="121">
        <f>IF(COUNT(F347,I347,L347,O347,R347,U347,X347,AA347,AD347,AG347)&gt;4,LARGE((F347,I347,L347,O347,R347,U347,X347,AA347,AD347,AG347),1)+LARGE((F347,I347,L347,O347,R347,U347,X347,AA347,AD347,AG347),2)+LARGE((F347,I347,L347,O347,R347,U347,X347,AA347,AD347,AG347),3)+LARGE((F347,I347,L347,O347,R347,U347,X347,AA347,AD347,AG347),4)+LARGE((F347,I347,L347,O347,R347,U347,X347,AA347,AD347,AG347),5),SUM(F347,I347,L347,O347,R347,U347,X347,AA347,AD347,AG347))</f>
        <v>16</v>
      </c>
    </row>
    <row r="348" spans="1:36" ht="12.75">
      <c r="A348" s="73">
        <v>11</v>
      </c>
      <c r="B348" s="84" t="s">
        <v>191</v>
      </c>
      <c r="C348" s="84" t="s">
        <v>218</v>
      </c>
      <c r="D348" s="56">
        <f t="shared" si="99"/>
        <v>5</v>
      </c>
      <c r="E348" s="83">
        <v>8</v>
      </c>
      <c r="F348" s="37">
        <f t="shared" si="100"/>
        <v>3</v>
      </c>
      <c r="G348" s="128"/>
      <c r="H348" s="64">
        <v>12</v>
      </c>
      <c r="I348" s="14">
        <f t="shared" si="101"/>
        <v>0</v>
      </c>
      <c r="J348" s="136"/>
      <c r="K348" s="83">
        <v>6</v>
      </c>
      <c r="L348" s="37">
        <f t="shared" si="102"/>
        <v>5</v>
      </c>
      <c r="M348" s="128"/>
      <c r="N348" s="64">
        <v>7</v>
      </c>
      <c r="O348" s="14">
        <f t="shared" si="103"/>
        <v>4</v>
      </c>
      <c r="P348" s="136"/>
      <c r="Q348" s="83"/>
      <c r="R348" s="37">
        <f t="shared" si="104"/>
        <v>0</v>
      </c>
      <c r="S348" s="141"/>
      <c r="T348" s="64"/>
      <c r="U348" s="14">
        <f t="shared" si="105"/>
        <v>0</v>
      </c>
      <c r="V348" s="150"/>
      <c r="W348" s="83">
        <v>11</v>
      </c>
      <c r="X348" s="37">
        <f t="shared" si="106"/>
        <v>0</v>
      </c>
      <c r="Y348" s="152"/>
      <c r="Z348" s="63"/>
      <c r="AA348" s="14">
        <f t="shared" si="107"/>
        <v>0</v>
      </c>
      <c r="AB348" s="173"/>
      <c r="AC348" s="181"/>
      <c r="AD348" s="37">
        <f t="shared" si="108"/>
        <v>0</v>
      </c>
      <c r="AE348" s="175"/>
      <c r="AF348" s="27"/>
      <c r="AG348" s="14">
        <f t="shared" si="109"/>
        <v>0</v>
      </c>
      <c r="AH348" s="154"/>
      <c r="AI348" s="27"/>
      <c r="AJ348" s="121">
        <f>IF(COUNT(F348,I348,L348,O348,R348,U348,X348,AA348,AD348,AG348)&gt;4,LARGE((F348,I348,L348,O348,R348,U348,X348,AA348,AD348,AG348),1)+LARGE((F348,I348,L348,O348,R348,U348,X348,AA348,AD348,AG348),2)+LARGE((F348,I348,L348,O348,R348,U348,X348,AA348,AD348,AG348),3)+LARGE((F348,I348,L348,O348,R348,U348,X348,AA348,AD348,AG348),4)+LARGE((F348,I348,L348,O348,R348,U348,X348,AA348,AD348,AG348),5),SUM(F348,I348,L348,O348,R348,U348,X348,AA348,AD348,AG348))</f>
        <v>12</v>
      </c>
    </row>
    <row r="349" spans="1:36" ht="12.75">
      <c r="A349" s="73">
        <v>12</v>
      </c>
      <c r="B349" s="84" t="s">
        <v>141</v>
      </c>
      <c r="C349" s="84" t="s">
        <v>73</v>
      </c>
      <c r="D349" s="56">
        <f t="shared" si="99"/>
        <v>3</v>
      </c>
      <c r="E349" s="83">
        <v>6</v>
      </c>
      <c r="F349" s="37">
        <f t="shared" si="100"/>
        <v>5</v>
      </c>
      <c r="G349" s="128"/>
      <c r="H349" s="64">
        <v>10</v>
      </c>
      <c r="I349" s="14">
        <f t="shared" si="101"/>
        <v>1</v>
      </c>
      <c r="J349" s="136"/>
      <c r="K349" s="83"/>
      <c r="L349" s="37">
        <f t="shared" si="102"/>
        <v>0</v>
      </c>
      <c r="M349" s="128"/>
      <c r="N349" s="64"/>
      <c r="O349" s="14">
        <f t="shared" si="103"/>
        <v>0</v>
      </c>
      <c r="P349" s="136"/>
      <c r="Q349" s="83">
        <v>6</v>
      </c>
      <c r="R349" s="37">
        <f t="shared" si="104"/>
        <v>5</v>
      </c>
      <c r="S349" s="141"/>
      <c r="T349" s="64"/>
      <c r="U349" s="14">
        <f t="shared" si="105"/>
        <v>0</v>
      </c>
      <c r="V349" s="198"/>
      <c r="W349" s="83"/>
      <c r="X349" s="37">
        <f t="shared" si="106"/>
        <v>0</v>
      </c>
      <c r="Y349" s="152"/>
      <c r="Z349" s="63"/>
      <c r="AA349" s="14">
        <f t="shared" si="107"/>
        <v>0</v>
      </c>
      <c r="AB349" s="173"/>
      <c r="AC349" s="181"/>
      <c r="AD349" s="37">
        <f t="shared" si="108"/>
        <v>0</v>
      </c>
      <c r="AE349" s="175"/>
      <c r="AF349" s="27"/>
      <c r="AG349" s="14">
        <f t="shared" si="109"/>
        <v>0</v>
      </c>
      <c r="AH349" s="154"/>
      <c r="AI349" s="185"/>
      <c r="AJ349" s="121">
        <f>IF(COUNT(F349,I349,L349,O349,R349,U349,X349,AA349,AD349,AG349)&gt;4,LARGE((F349,I349,L349,O349,R349,U349,X349,AA349,AD349,AG349),1)+LARGE((F349,I349,L349,O349,R349,U349,X349,AA349,AD349,AG349),2)+LARGE((F349,I349,L349,O349,R349,U349,X349,AA349,AD349,AG349),3)+LARGE((F349,I349,L349,O349,R349,U349,X349,AA349,AD349,AG349),4)+LARGE((F349,I349,L349,O349,R349,U349,X349,AA349,AD349,AG349),5),SUM(F349,I349,L349,O349,R349,U349,X349,AA349,AD349,AG349))</f>
        <v>11</v>
      </c>
    </row>
    <row r="350" spans="1:36" ht="12.75">
      <c r="A350" s="73">
        <v>13</v>
      </c>
      <c r="B350" s="84" t="s">
        <v>229</v>
      </c>
      <c r="C350" s="84" t="s">
        <v>230</v>
      </c>
      <c r="D350" s="56">
        <f t="shared" si="99"/>
        <v>1</v>
      </c>
      <c r="E350" s="83"/>
      <c r="F350" s="37">
        <f t="shared" si="100"/>
        <v>0</v>
      </c>
      <c r="G350" s="128"/>
      <c r="H350" s="64"/>
      <c r="I350" s="14">
        <f t="shared" si="101"/>
        <v>0</v>
      </c>
      <c r="J350" s="136"/>
      <c r="K350" s="83"/>
      <c r="L350" s="37">
        <f t="shared" si="102"/>
        <v>0</v>
      </c>
      <c r="M350" s="128"/>
      <c r="N350" s="64"/>
      <c r="O350" s="14">
        <f t="shared" si="103"/>
        <v>0</v>
      </c>
      <c r="P350" s="136"/>
      <c r="Q350" s="83">
        <v>1</v>
      </c>
      <c r="R350" s="37">
        <f t="shared" si="104"/>
        <v>10</v>
      </c>
      <c r="S350" s="141" t="s">
        <v>172</v>
      </c>
      <c r="T350" s="64"/>
      <c r="U350" s="14">
        <f t="shared" si="105"/>
        <v>0</v>
      </c>
      <c r="V350" s="150"/>
      <c r="W350" s="83"/>
      <c r="X350" s="37">
        <f t="shared" si="106"/>
        <v>0</v>
      </c>
      <c r="Y350" s="152"/>
      <c r="Z350" s="63"/>
      <c r="AA350" s="14">
        <f t="shared" si="107"/>
        <v>0</v>
      </c>
      <c r="AB350" s="173"/>
      <c r="AC350" s="181"/>
      <c r="AD350" s="37">
        <f t="shared" si="108"/>
        <v>0</v>
      </c>
      <c r="AE350" s="175"/>
      <c r="AF350" s="27"/>
      <c r="AG350" s="14">
        <f t="shared" si="109"/>
        <v>0</v>
      </c>
      <c r="AH350" s="154"/>
      <c r="AI350" s="50"/>
      <c r="AJ350" s="121">
        <f>IF(COUNT(F350,I350,L350,O350,R350,U350,X350,AA350,AD350,AG350)&gt;4,LARGE((F350,I350,L350,O350,R350,U350,X350,AA350,AD350,AG350),1)+LARGE((F350,I350,L350,O350,R350,U350,X350,AA350,AD350,AG350),2)+LARGE((F350,I350,L350,O350,R350,U350,X350,AA350,AD350,AG350),3)+LARGE((F350,I350,L350,O350,R350,U350,X350,AA350,AD350,AG350),4)+LARGE((F350,I350,L350,O350,R350,U350,X350,AA350,AD350,AG350),5),SUM(F350,I350,L350,O350,R350,U350,X350,AA350,AD350,AG350))</f>
        <v>10</v>
      </c>
    </row>
    <row r="351" spans="1:36" ht="12.75">
      <c r="A351" s="73">
        <v>14</v>
      </c>
      <c r="B351" s="84" t="s">
        <v>234</v>
      </c>
      <c r="C351" s="84" t="s">
        <v>228</v>
      </c>
      <c r="D351" s="56">
        <f t="shared" si="99"/>
        <v>1</v>
      </c>
      <c r="E351" s="83"/>
      <c r="F351" s="37">
        <f t="shared" si="100"/>
        <v>0</v>
      </c>
      <c r="G351" s="128"/>
      <c r="H351" s="64"/>
      <c r="I351" s="14">
        <f t="shared" si="101"/>
        <v>0</v>
      </c>
      <c r="J351" s="136"/>
      <c r="K351" s="83"/>
      <c r="L351" s="37">
        <f t="shared" si="102"/>
        <v>0</v>
      </c>
      <c r="M351" s="128"/>
      <c r="N351" s="64"/>
      <c r="O351" s="14">
        <f t="shared" si="103"/>
        <v>0</v>
      </c>
      <c r="P351" s="136"/>
      <c r="Q351" s="83">
        <v>3</v>
      </c>
      <c r="R351" s="37">
        <f t="shared" si="104"/>
        <v>8</v>
      </c>
      <c r="S351" s="141"/>
      <c r="T351" s="64"/>
      <c r="U351" s="14">
        <f t="shared" si="105"/>
        <v>0</v>
      </c>
      <c r="V351" s="150"/>
      <c r="W351" s="83"/>
      <c r="X351" s="37">
        <f t="shared" si="106"/>
        <v>0</v>
      </c>
      <c r="Y351" s="152"/>
      <c r="Z351" s="63"/>
      <c r="AA351" s="14">
        <f t="shared" si="107"/>
        <v>0</v>
      </c>
      <c r="AB351" s="173"/>
      <c r="AC351" s="181"/>
      <c r="AD351" s="37">
        <f t="shared" si="108"/>
        <v>0</v>
      </c>
      <c r="AE351" s="175"/>
      <c r="AF351" s="27"/>
      <c r="AG351" s="14">
        <f t="shared" si="109"/>
        <v>0</v>
      </c>
      <c r="AH351" s="154"/>
      <c r="AI351" s="27"/>
      <c r="AJ351" s="121">
        <f>IF(COUNT(F351,I351,L351,O351,R351,U351,X351,AA351,AD351,AG351)&gt;4,LARGE((F351,I351,L351,O351,R351,U351,X351,AA351,AD351,AG351),1)+LARGE((F351,I351,L351,O351,R351,U351,X351,AA351,AD351,AG351),2)+LARGE((F351,I351,L351,O351,R351,U351,X351,AA351,AD351,AG351),3)+LARGE((F351,I351,L351,O351,R351,U351,X351,AA351,AD351,AG351),4)+LARGE((F351,I351,L351,O351,R351,U351,X351,AA351,AD351,AG351),5),SUM(F351,I351,L351,O351,R351,U351,X351,AA351,AD351,AG351))</f>
        <v>8</v>
      </c>
    </row>
    <row r="352" spans="1:36" ht="12.75">
      <c r="A352" s="73">
        <v>15</v>
      </c>
      <c r="B352" s="84" t="s">
        <v>165</v>
      </c>
      <c r="C352" s="84" t="s">
        <v>5</v>
      </c>
      <c r="D352" s="56">
        <f t="shared" si="99"/>
        <v>1</v>
      </c>
      <c r="E352" s="83"/>
      <c r="F352" s="37">
        <f t="shared" si="100"/>
        <v>0</v>
      </c>
      <c r="G352" s="128"/>
      <c r="H352" s="64"/>
      <c r="I352" s="14">
        <f t="shared" si="101"/>
        <v>0</v>
      </c>
      <c r="J352" s="136"/>
      <c r="K352" s="83"/>
      <c r="L352" s="37">
        <f t="shared" si="102"/>
        <v>0</v>
      </c>
      <c r="M352" s="128"/>
      <c r="N352" s="64"/>
      <c r="O352" s="14">
        <f t="shared" si="103"/>
        <v>0</v>
      </c>
      <c r="P352" s="136"/>
      <c r="Q352" s="83"/>
      <c r="R352" s="37">
        <f t="shared" si="104"/>
        <v>0</v>
      </c>
      <c r="S352" s="141"/>
      <c r="T352" s="64"/>
      <c r="U352" s="14">
        <f t="shared" si="105"/>
        <v>0</v>
      </c>
      <c r="V352" s="198"/>
      <c r="W352" s="83">
        <v>3</v>
      </c>
      <c r="X352" s="37">
        <f t="shared" si="106"/>
        <v>8</v>
      </c>
      <c r="Y352" s="152" t="s">
        <v>172</v>
      </c>
      <c r="Z352" s="63"/>
      <c r="AA352" s="14">
        <f t="shared" si="107"/>
        <v>0</v>
      </c>
      <c r="AB352" s="173"/>
      <c r="AC352" s="181"/>
      <c r="AD352" s="37">
        <f t="shared" si="108"/>
        <v>0</v>
      </c>
      <c r="AE352" s="175"/>
      <c r="AF352" s="27"/>
      <c r="AG352" s="14">
        <f t="shared" si="109"/>
        <v>0</v>
      </c>
      <c r="AH352" s="154"/>
      <c r="AI352" s="27"/>
      <c r="AJ352" s="121">
        <f>IF(COUNT(F352,I352,L352,O352,R352,U352,X352,AA352,AD352,AG352)&gt;4,LARGE((F352,I352,L352,O352,R352,U352,X352,AA352,AD352,AG352),1)+LARGE((F352,I352,L352,O352,R352,U352,X352,AA352,AD352,AG352),2)+LARGE((F352,I352,L352,O352,R352,U352,X352,AA352,AD352,AG352),3)+LARGE((F352,I352,L352,O352,R352,U352,X352,AA352,AD352,AG352),4)+LARGE((F352,I352,L352,O352,R352,U352,X352,AA352,AD352,AG352),5),SUM(F352,I352,L352,O352,R352,U352,X352,AA352,AD352,AG352))</f>
        <v>8</v>
      </c>
    </row>
    <row r="353" spans="1:36" ht="12" customHeight="1">
      <c r="A353" s="73">
        <v>16</v>
      </c>
      <c r="B353" s="202" t="s">
        <v>217</v>
      </c>
      <c r="C353" s="202" t="s">
        <v>73</v>
      </c>
      <c r="D353" s="56">
        <f t="shared" si="99"/>
        <v>2</v>
      </c>
      <c r="E353" s="83"/>
      <c r="F353" s="37">
        <f t="shared" si="100"/>
        <v>0</v>
      </c>
      <c r="G353" s="128"/>
      <c r="H353" s="64">
        <v>8</v>
      </c>
      <c r="I353" s="14">
        <f t="shared" si="101"/>
        <v>3</v>
      </c>
      <c r="J353" s="136"/>
      <c r="K353" s="83"/>
      <c r="L353" s="37">
        <f t="shared" si="102"/>
        <v>0</v>
      </c>
      <c r="M353" s="128"/>
      <c r="N353" s="64"/>
      <c r="O353" s="14">
        <f t="shared" si="103"/>
        <v>0</v>
      </c>
      <c r="P353" s="136"/>
      <c r="Q353" s="83">
        <v>7</v>
      </c>
      <c r="R353" s="37">
        <f t="shared" si="104"/>
        <v>4</v>
      </c>
      <c r="S353" s="141"/>
      <c r="T353" s="64"/>
      <c r="U353" s="14">
        <f t="shared" si="105"/>
        <v>0</v>
      </c>
      <c r="V353" s="198"/>
      <c r="W353" s="83"/>
      <c r="X353" s="37">
        <f t="shared" si="106"/>
        <v>0</v>
      </c>
      <c r="Y353" s="152"/>
      <c r="Z353" s="63"/>
      <c r="AA353" s="14">
        <f t="shared" si="107"/>
        <v>0</v>
      </c>
      <c r="AB353" s="173"/>
      <c r="AC353" s="181"/>
      <c r="AD353" s="37">
        <f t="shared" si="108"/>
        <v>0</v>
      </c>
      <c r="AE353" s="175"/>
      <c r="AF353" s="27"/>
      <c r="AG353" s="14">
        <f t="shared" si="109"/>
        <v>0</v>
      </c>
      <c r="AH353" s="154"/>
      <c r="AI353" s="50"/>
      <c r="AJ353" s="121">
        <f>IF(COUNT(F353,I353,L353,O353,R353,U353,X353,AA353,AD353,AG353)&gt;4,LARGE((F353,I353,L353,O353,R353,U353,X353,AA353,AD353,AG353),1)+LARGE((F353,I353,L353,O353,R353,U353,X353,AA353,AD353,AG353),2)+LARGE((F353,I353,L353,O353,R353,U353,X353,AA353,AD353,AG353),3)+LARGE((F353,I353,L353,O353,R353,U353,X353,AA353,AD353,AG353),4)+LARGE((F353,I353,L353,O353,R353,U353,X353,AA353,AD353,AG353),5),SUM(F353,I353,L353,O353,R353,U353,X353,AA353,AD353,AG353))</f>
        <v>7</v>
      </c>
    </row>
    <row r="354" spans="1:36" ht="12.75">
      <c r="A354" s="73">
        <v>17</v>
      </c>
      <c r="B354" s="202" t="s">
        <v>39</v>
      </c>
      <c r="C354" s="218" t="s">
        <v>21</v>
      </c>
      <c r="D354" s="56">
        <f t="shared" si="99"/>
        <v>1</v>
      </c>
      <c r="E354" s="83"/>
      <c r="F354" s="37">
        <f t="shared" si="100"/>
        <v>0</v>
      </c>
      <c r="G354" s="128"/>
      <c r="H354" s="64"/>
      <c r="I354" s="14">
        <f t="shared" si="101"/>
        <v>0</v>
      </c>
      <c r="J354" s="136"/>
      <c r="K354" s="83"/>
      <c r="L354" s="37">
        <f t="shared" si="102"/>
        <v>0</v>
      </c>
      <c r="M354" s="128"/>
      <c r="N354" s="64"/>
      <c r="O354" s="14">
        <f t="shared" si="103"/>
        <v>0</v>
      </c>
      <c r="P354" s="136"/>
      <c r="Q354" s="83"/>
      <c r="R354" s="37">
        <f t="shared" si="104"/>
        <v>0</v>
      </c>
      <c r="S354" s="141"/>
      <c r="T354" s="64"/>
      <c r="U354" s="14">
        <f t="shared" si="105"/>
        <v>0</v>
      </c>
      <c r="V354" s="198"/>
      <c r="W354" s="83">
        <v>5</v>
      </c>
      <c r="X354" s="37">
        <f t="shared" si="106"/>
        <v>6</v>
      </c>
      <c r="Y354" s="152"/>
      <c r="Z354" s="63"/>
      <c r="AA354" s="14">
        <f t="shared" si="107"/>
        <v>0</v>
      </c>
      <c r="AB354" s="173"/>
      <c r="AC354" s="181"/>
      <c r="AD354" s="37">
        <f t="shared" si="108"/>
        <v>0</v>
      </c>
      <c r="AE354" s="175"/>
      <c r="AF354" s="27"/>
      <c r="AG354" s="14">
        <f t="shared" si="109"/>
        <v>0</v>
      </c>
      <c r="AH354" s="154"/>
      <c r="AI354" s="27"/>
      <c r="AJ354" s="121">
        <f>IF(COUNT(F354,I354,L354,O354,R354,U354,X354,AA354,AD354,AG354)&gt;4,LARGE((F354,I354,L354,O354,R354,U354,X354,AA354,AD354,AG354),1)+LARGE((F354,I354,L354,O354,R354,U354,X354,AA354,AD354,AG354),2)+LARGE((F354,I354,L354,O354,R354,U354,X354,AA354,AD354,AG354),3)+LARGE((F354,I354,L354,O354,R354,U354,X354,AA354,AD354,AG354),4)+LARGE((F354,I354,L354,O354,R354,U354,X354,AA354,AD354,AG354),5),SUM(F354,I354,L354,O354,R354,U354,X354,AA354,AD354,AG354))</f>
        <v>6</v>
      </c>
    </row>
    <row r="355" spans="1:36" ht="12.75">
      <c r="A355" s="74">
        <v>18</v>
      </c>
      <c r="B355" s="84" t="s">
        <v>226</v>
      </c>
      <c r="C355" s="84" t="s">
        <v>21</v>
      </c>
      <c r="D355" s="56">
        <f t="shared" si="99"/>
        <v>2</v>
      </c>
      <c r="E355" s="83"/>
      <c r="F355" s="37">
        <f t="shared" si="100"/>
        <v>0</v>
      </c>
      <c r="G355" s="128"/>
      <c r="H355" s="64"/>
      <c r="I355" s="14">
        <f t="shared" si="101"/>
        <v>0</v>
      </c>
      <c r="J355" s="136"/>
      <c r="K355" s="83"/>
      <c r="L355" s="37">
        <f t="shared" si="102"/>
        <v>0</v>
      </c>
      <c r="M355" s="128"/>
      <c r="N355" s="64">
        <v>6</v>
      </c>
      <c r="O355" s="14">
        <f t="shared" si="103"/>
        <v>5</v>
      </c>
      <c r="P355" s="136"/>
      <c r="Q355" s="83"/>
      <c r="R355" s="37">
        <f t="shared" si="104"/>
        <v>0</v>
      </c>
      <c r="S355" s="141"/>
      <c r="T355" s="64"/>
      <c r="U355" s="14">
        <f t="shared" si="105"/>
        <v>0</v>
      </c>
      <c r="V355" s="150"/>
      <c r="W355" s="83">
        <v>12</v>
      </c>
      <c r="X355" s="37">
        <f t="shared" si="106"/>
        <v>0</v>
      </c>
      <c r="Y355" s="152"/>
      <c r="Z355" s="63"/>
      <c r="AA355" s="14">
        <f t="shared" si="107"/>
        <v>0</v>
      </c>
      <c r="AB355" s="173"/>
      <c r="AC355" s="181"/>
      <c r="AD355" s="37">
        <f t="shared" si="108"/>
        <v>0</v>
      </c>
      <c r="AE355" s="175"/>
      <c r="AF355" s="27"/>
      <c r="AG355" s="14">
        <f t="shared" si="109"/>
        <v>0</v>
      </c>
      <c r="AH355" s="154"/>
      <c r="AI355" s="50"/>
      <c r="AJ355" s="121">
        <f>IF(COUNT(F355,I355,L355,O355,R355,U355,X355,AA355,AD355,AG355)&gt;4,LARGE((F355,I355,L355,O355,R355,U355,X355,AA355,AD355,AG355),1)+LARGE((F355,I355,L355,O355,R355,U355,X355,AA355,AD355,AG355),2)+LARGE((F355,I355,L355,O355,R355,U355,X355,AA355,AD355,AG355),3)+LARGE((F355,I355,L355,O355,R355,U355,X355,AA355,AD355,AG355),4)+LARGE((F355,I355,L355,O355,R355,U355,X355,AA355,AD355,AG355),5),SUM(F355,I355,L355,O355,R355,U355,X355,AA355,AD355,AG355))</f>
        <v>5</v>
      </c>
    </row>
    <row r="356" spans="1:36" ht="12.75">
      <c r="A356" s="73">
        <v>19</v>
      </c>
      <c r="B356" s="84" t="s">
        <v>199</v>
      </c>
      <c r="C356" s="84" t="s">
        <v>5</v>
      </c>
      <c r="D356" s="56">
        <f t="shared" si="99"/>
        <v>1</v>
      </c>
      <c r="E356" s="83"/>
      <c r="F356" s="37">
        <f t="shared" si="100"/>
        <v>0</v>
      </c>
      <c r="G356" s="128"/>
      <c r="H356" s="64"/>
      <c r="I356" s="14">
        <f t="shared" si="101"/>
        <v>0</v>
      </c>
      <c r="J356" s="136"/>
      <c r="K356" s="83"/>
      <c r="L356" s="37">
        <f t="shared" si="102"/>
        <v>0</v>
      </c>
      <c r="M356" s="128"/>
      <c r="N356" s="64"/>
      <c r="O356" s="14">
        <f t="shared" si="103"/>
        <v>0</v>
      </c>
      <c r="P356" s="136"/>
      <c r="Q356" s="83"/>
      <c r="R356" s="37">
        <f t="shared" si="104"/>
        <v>0</v>
      </c>
      <c r="S356" s="141"/>
      <c r="T356" s="64"/>
      <c r="U356" s="14">
        <f t="shared" si="105"/>
        <v>0</v>
      </c>
      <c r="V356" s="150"/>
      <c r="W356" s="83">
        <v>6</v>
      </c>
      <c r="X356" s="37">
        <f t="shared" si="106"/>
        <v>5</v>
      </c>
      <c r="Y356" s="152"/>
      <c r="Z356" s="63"/>
      <c r="AA356" s="14">
        <f t="shared" si="107"/>
        <v>0</v>
      </c>
      <c r="AB356" s="173"/>
      <c r="AC356" s="181"/>
      <c r="AD356" s="37">
        <f t="shared" si="108"/>
        <v>0</v>
      </c>
      <c r="AE356" s="175"/>
      <c r="AF356" s="27"/>
      <c r="AG356" s="14">
        <f t="shared" si="109"/>
        <v>0</v>
      </c>
      <c r="AH356" s="154"/>
      <c r="AI356" s="50"/>
      <c r="AJ356" s="121">
        <f>IF(COUNT(F356,I356,L356,O356,R356,U356,X356,AA356,AD356,AG356)&gt;4,LARGE((F356,I356,L356,O356,R356,U356,X356,AA356,AD356,AG356),1)+LARGE((F356,I356,L356,O356,R356,U356,X356,AA356,AD356,AG356),2)+LARGE((F356,I356,L356,O356,R356,U356,X356,AA356,AD356,AG356),3)+LARGE((F356,I356,L356,O356,R356,U356,X356,AA356,AD356,AG356),4)+LARGE((F356,I356,L356,O356,R356,U356,X356,AA356,AD356,AG356),5),SUM(F356,I356,L356,O356,R356,U356,X356,AA356,AD356,AG356))</f>
        <v>5</v>
      </c>
    </row>
    <row r="357" spans="1:36" ht="12.75">
      <c r="A357" s="73">
        <v>20</v>
      </c>
      <c r="B357" s="202" t="s">
        <v>215</v>
      </c>
      <c r="C357" s="202" t="s">
        <v>176</v>
      </c>
      <c r="D357" s="56">
        <f t="shared" si="99"/>
        <v>1</v>
      </c>
      <c r="E357" s="83"/>
      <c r="F357" s="37">
        <f t="shared" si="100"/>
        <v>0</v>
      </c>
      <c r="G357" s="128"/>
      <c r="H357" s="64">
        <v>6</v>
      </c>
      <c r="I357" s="14">
        <f t="shared" si="101"/>
        <v>5</v>
      </c>
      <c r="J357" s="136"/>
      <c r="K357" s="83"/>
      <c r="L357" s="37">
        <f t="shared" si="102"/>
        <v>0</v>
      </c>
      <c r="M357" s="128"/>
      <c r="N357" s="64"/>
      <c r="O357" s="14">
        <f t="shared" si="103"/>
        <v>0</v>
      </c>
      <c r="P357" s="136"/>
      <c r="Q357" s="83"/>
      <c r="R357" s="37">
        <f t="shared" si="104"/>
        <v>0</v>
      </c>
      <c r="S357" s="141"/>
      <c r="T357" s="64"/>
      <c r="U357" s="14">
        <f t="shared" si="105"/>
        <v>0</v>
      </c>
      <c r="V357" s="166"/>
      <c r="W357" s="83"/>
      <c r="X357" s="37">
        <f t="shared" si="106"/>
        <v>0</v>
      </c>
      <c r="Y357" s="152"/>
      <c r="Z357" s="63"/>
      <c r="AA357" s="14">
        <f t="shared" si="107"/>
        <v>0</v>
      </c>
      <c r="AB357" s="173"/>
      <c r="AC357" s="181"/>
      <c r="AD357" s="37">
        <f t="shared" si="108"/>
        <v>0</v>
      </c>
      <c r="AE357" s="175"/>
      <c r="AF357" s="27"/>
      <c r="AG357" s="14">
        <f t="shared" si="109"/>
        <v>0</v>
      </c>
      <c r="AH357" s="154"/>
      <c r="AI357" s="27"/>
      <c r="AJ357" s="121">
        <f>IF(COUNT(F357,I357,L357,O357,R357,U357,X357,AA357,AD357,AG357)&gt;4,LARGE((F357,I357,L357,O357,R357,U357,X357,AA357,AD357,AG357),1)+LARGE((F357,I357,L357,O357,R357,U357,X357,AA357,AD357,AG357),2)+LARGE((F357,I357,L357,O357,R357,U357,X357,AA357,AD357,AG357),3)+LARGE((F357,I357,L357,O357,R357,U357,X357,AA357,AD357,AG357),4)+LARGE((F357,I357,L357,O357,R357,U357,X357,AA357,AD357,AG357),5),SUM(F357,I357,L357,O357,R357,U357,X357,AA357,AD357,AG357))</f>
        <v>5</v>
      </c>
    </row>
    <row r="358" spans="1:36" ht="12.75">
      <c r="A358" s="73">
        <v>21</v>
      </c>
      <c r="B358" s="202" t="s">
        <v>48</v>
      </c>
      <c r="C358" s="202" t="s">
        <v>6</v>
      </c>
      <c r="D358" s="56">
        <f t="shared" si="99"/>
        <v>1</v>
      </c>
      <c r="E358" s="83"/>
      <c r="F358" s="37">
        <f t="shared" si="100"/>
        <v>0</v>
      </c>
      <c r="G358" s="128"/>
      <c r="H358" s="64"/>
      <c r="I358" s="14">
        <f t="shared" si="101"/>
        <v>0</v>
      </c>
      <c r="J358" s="136"/>
      <c r="K358" s="83"/>
      <c r="L358" s="37">
        <f t="shared" si="102"/>
        <v>0</v>
      </c>
      <c r="M358" s="128"/>
      <c r="N358" s="64"/>
      <c r="O358" s="14">
        <f t="shared" si="103"/>
        <v>0</v>
      </c>
      <c r="P358" s="136"/>
      <c r="Q358" s="83"/>
      <c r="R358" s="37">
        <f t="shared" si="104"/>
        <v>0</v>
      </c>
      <c r="S358" s="141"/>
      <c r="T358" s="64"/>
      <c r="U358" s="14">
        <f t="shared" si="105"/>
        <v>0</v>
      </c>
      <c r="V358" s="150"/>
      <c r="W358" s="83"/>
      <c r="X358" s="37">
        <f t="shared" si="106"/>
        <v>0</v>
      </c>
      <c r="Y358" s="152"/>
      <c r="Z358" s="63">
        <v>6</v>
      </c>
      <c r="AA358" s="14">
        <f t="shared" si="107"/>
        <v>5</v>
      </c>
      <c r="AB358" s="173"/>
      <c r="AC358" s="181"/>
      <c r="AD358" s="37">
        <f t="shared" si="108"/>
        <v>0</v>
      </c>
      <c r="AE358" s="175"/>
      <c r="AF358" s="27"/>
      <c r="AG358" s="14">
        <f t="shared" si="109"/>
        <v>0</v>
      </c>
      <c r="AH358" s="154"/>
      <c r="AI358" s="28"/>
      <c r="AJ358" s="121">
        <f>IF(COUNT(F358,I358,L358,O358,R358,U358,X358,AA358,AD358,AG358)&gt;4,LARGE((F358,I358,L358,O358,R358,U358,X358,AA358,AD358,AG358),1)+LARGE((F358,I358,L358,O358,R358,U358,X358,AA358,AD358,AG358),2)+LARGE((F358,I358,L358,O358,R358,U358,X358,AA358,AD358,AG358),3)+LARGE((F358,I358,L358,O358,R358,U358,X358,AA358,AD358,AG358),4)+LARGE((F358,I358,L358,O358,R358,U358,X358,AA358,AD358,AG358),5),SUM(F358,I358,L358,O358,R358,U358,X358,AA358,AD358,AG358))</f>
        <v>5</v>
      </c>
    </row>
    <row r="359" spans="1:36" ht="12.75">
      <c r="A359" s="73">
        <v>22</v>
      </c>
      <c r="B359" s="84" t="s">
        <v>160</v>
      </c>
      <c r="C359" s="84" t="s">
        <v>3</v>
      </c>
      <c r="D359" s="56">
        <f t="shared" si="99"/>
        <v>2</v>
      </c>
      <c r="E359" s="83">
        <v>7</v>
      </c>
      <c r="F359" s="37">
        <f t="shared" si="100"/>
        <v>4</v>
      </c>
      <c r="G359" s="128"/>
      <c r="H359" s="64">
        <v>11</v>
      </c>
      <c r="I359" s="14">
        <f t="shared" si="101"/>
        <v>0</v>
      </c>
      <c r="J359" s="136"/>
      <c r="K359" s="83"/>
      <c r="L359" s="37">
        <f t="shared" si="102"/>
        <v>0</v>
      </c>
      <c r="M359" s="128"/>
      <c r="N359" s="64"/>
      <c r="O359" s="14">
        <f t="shared" si="103"/>
        <v>0</v>
      </c>
      <c r="P359" s="136"/>
      <c r="Q359" s="83"/>
      <c r="R359" s="37">
        <f t="shared" si="104"/>
        <v>0</v>
      </c>
      <c r="S359" s="141"/>
      <c r="T359" s="64"/>
      <c r="U359" s="14">
        <f t="shared" si="105"/>
        <v>0</v>
      </c>
      <c r="V359" s="198"/>
      <c r="W359" s="83"/>
      <c r="X359" s="37">
        <f t="shared" si="106"/>
        <v>0</v>
      </c>
      <c r="Y359" s="152"/>
      <c r="Z359" s="63"/>
      <c r="AA359" s="14">
        <f t="shared" si="107"/>
        <v>0</v>
      </c>
      <c r="AB359" s="173"/>
      <c r="AC359" s="181"/>
      <c r="AD359" s="37">
        <f t="shared" si="108"/>
        <v>0</v>
      </c>
      <c r="AE359" s="175"/>
      <c r="AF359" s="27"/>
      <c r="AG359" s="14">
        <f t="shared" si="109"/>
        <v>0</v>
      </c>
      <c r="AH359" s="154"/>
      <c r="AI359" s="47"/>
      <c r="AJ359" s="121">
        <f>IF(COUNT(F359,I359,L359,O359,R359,U359,X359,AA359,AD359,AG359)&gt;4,LARGE((F359,I359,L359,O359,R359,U359,X359,AA359,AD359,AG359),1)+LARGE((F359,I359,L359,O359,R359,U359,X359,AA359,AD359,AG359),2)+LARGE((F359,I359,L359,O359,R359,U359,X359,AA359,AD359,AG359),3)+LARGE((F359,I359,L359,O359,R359,U359,X359,AA359,AD359,AG359),4)+LARGE((F359,I359,L359,O359,R359,U359,X359,AA359,AD359,AG359),5),SUM(F359,I359,L359,O359,R359,U359,X359,AA359,AD359,AG359))</f>
        <v>4</v>
      </c>
    </row>
    <row r="360" spans="1:36" ht="12.75">
      <c r="A360" s="73">
        <v>23</v>
      </c>
      <c r="B360" s="84" t="s">
        <v>31</v>
      </c>
      <c r="C360" s="84" t="s">
        <v>3</v>
      </c>
      <c r="D360" s="56">
        <f t="shared" si="99"/>
        <v>2</v>
      </c>
      <c r="E360" s="83">
        <v>10</v>
      </c>
      <c r="F360" s="37">
        <f t="shared" si="100"/>
        <v>1</v>
      </c>
      <c r="G360" s="128"/>
      <c r="H360" s="64">
        <v>9</v>
      </c>
      <c r="I360" s="14">
        <f t="shared" si="101"/>
        <v>2</v>
      </c>
      <c r="J360" s="136"/>
      <c r="K360" s="83"/>
      <c r="L360" s="37">
        <f t="shared" si="102"/>
        <v>0</v>
      </c>
      <c r="M360" s="128"/>
      <c r="N360" s="64"/>
      <c r="O360" s="14">
        <f t="shared" si="103"/>
        <v>0</v>
      </c>
      <c r="P360" s="136"/>
      <c r="Q360" s="83"/>
      <c r="R360" s="37">
        <f t="shared" si="104"/>
        <v>0</v>
      </c>
      <c r="S360" s="141"/>
      <c r="T360" s="64"/>
      <c r="U360" s="14">
        <f t="shared" si="105"/>
        <v>0</v>
      </c>
      <c r="V360" s="198"/>
      <c r="W360" s="83"/>
      <c r="X360" s="37">
        <f t="shared" si="106"/>
        <v>0</v>
      </c>
      <c r="Y360" s="152"/>
      <c r="Z360" s="63"/>
      <c r="AA360" s="14">
        <f t="shared" si="107"/>
        <v>0</v>
      </c>
      <c r="AB360" s="173"/>
      <c r="AC360" s="181"/>
      <c r="AD360" s="37">
        <f t="shared" si="108"/>
        <v>0</v>
      </c>
      <c r="AE360" s="175"/>
      <c r="AF360" s="27"/>
      <c r="AG360" s="14">
        <f t="shared" si="109"/>
        <v>0</v>
      </c>
      <c r="AH360" s="154"/>
      <c r="AI360" s="165"/>
      <c r="AJ360" s="121">
        <f>IF(COUNT(F360,I360,L360,O360,R360,U360,X360,AA360,AD360,AG360)&gt;4,LARGE((F360,I360,L360,O360,R360,U360,X360,AA360,AD360,AG360),1)+LARGE((F360,I360,L360,O360,R360,U360,X360,AA360,AD360,AG360),2)+LARGE((F360,I360,L360,O360,R360,U360,X360,AA360,AD360,AG360),3)+LARGE((F360,I360,L360,O360,R360,U360,X360,AA360,AD360,AG360),4)+LARGE((F360,I360,L360,O360,R360,U360,X360,AA360,AD360,AG360),5),SUM(F360,I360,L360,O360,R360,U360,X360,AA360,AD360,AG360))</f>
        <v>3</v>
      </c>
    </row>
    <row r="361" spans="1:37" ht="12.75">
      <c r="A361" s="73">
        <v>24</v>
      </c>
      <c r="B361" s="202" t="s">
        <v>222</v>
      </c>
      <c r="C361" s="202" t="s">
        <v>3</v>
      </c>
      <c r="D361" s="56">
        <f t="shared" si="99"/>
        <v>1</v>
      </c>
      <c r="E361" s="83"/>
      <c r="F361" s="37">
        <f t="shared" si="100"/>
        <v>0</v>
      </c>
      <c r="G361" s="128"/>
      <c r="H361" s="64"/>
      <c r="I361" s="14">
        <f t="shared" si="101"/>
        <v>0</v>
      </c>
      <c r="J361" s="136"/>
      <c r="K361" s="83"/>
      <c r="L361" s="37">
        <f t="shared" si="102"/>
        <v>0</v>
      </c>
      <c r="M361" s="128"/>
      <c r="N361" s="64">
        <v>8</v>
      </c>
      <c r="O361" s="14">
        <f t="shared" si="103"/>
        <v>3</v>
      </c>
      <c r="P361" s="136"/>
      <c r="Q361" s="83"/>
      <c r="R361" s="37">
        <f t="shared" si="104"/>
        <v>0</v>
      </c>
      <c r="S361" s="141"/>
      <c r="T361" s="64"/>
      <c r="U361" s="14">
        <f t="shared" si="105"/>
        <v>0</v>
      </c>
      <c r="V361" s="150"/>
      <c r="W361" s="83"/>
      <c r="X361" s="37">
        <f t="shared" si="106"/>
        <v>0</v>
      </c>
      <c r="Y361" s="152"/>
      <c r="Z361" s="63"/>
      <c r="AA361" s="14">
        <f t="shared" si="107"/>
        <v>0</v>
      </c>
      <c r="AB361" s="173"/>
      <c r="AC361" s="181"/>
      <c r="AD361" s="37">
        <f t="shared" si="108"/>
        <v>0</v>
      </c>
      <c r="AE361" s="175"/>
      <c r="AF361" s="27"/>
      <c r="AG361" s="14">
        <f t="shared" si="109"/>
        <v>0</v>
      </c>
      <c r="AH361" s="154"/>
      <c r="AI361" s="47"/>
      <c r="AJ361" s="121">
        <f>IF(COUNT(F361,I361,L361,O361,R361,U361,X361,AA361,AD361,AG361)&gt;4,LARGE((F361,I361,L361,O361,R361,U361,X361,AA361,AD361,AG361),1)+LARGE((F361,I361,L361,O361,R361,U361,X361,AA361,AD361,AG361),2)+LARGE((F361,I361,L361,O361,R361,U361,X361,AA361,AD361,AG361),3)+LARGE((F361,I361,L361,O361,R361,U361,X361,AA361,AD361,AG361),4)+LARGE((F361,I361,L361,O361,R361,U361,X361,AA361,AD361,AG361),5),SUM(F361,I361,L361,O361,R361,U361,X361,AA361,AD361,AG361))</f>
        <v>3</v>
      </c>
      <c r="AK361" s="11"/>
    </row>
    <row r="362" spans="1:37" ht="12.75">
      <c r="A362" s="73">
        <v>25</v>
      </c>
      <c r="B362" s="205" t="s">
        <v>243</v>
      </c>
      <c r="C362" s="51" t="s">
        <v>80</v>
      </c>
      <c r="D362" s="56">
        <f t="shared" si="99"/>
        <v>1</v>
      </c>
      <c r="E362" s="83"/>
      <c r="F362" s="37">
        <f t="shared" si="100"/>
        <v>0</v>
      </c>
      <c r="G362" s="128"/>
      <c r="H362" s="64"/>
      <c r="I362" s="14">
        <f t="shared" si="101"/>
        <v>0</v>
      </c>
      <c r="J362" s="136"/>
      <c r="K362" s="83"/>
      <c r="L362" s="37">
        <f t="shared" si="102"/>
        <v>0</v>
      </c>
      <c r="M362" s="128"/>
      <c r="N362" s="64"/>
      <c r="O362" s="14">
        <f t="shared" si="103"/>
        <v>0</v>
      </c>
      <c r="P362" s="136"/>
      <c r="Q362" s="83"/>
      <c r="R362" s="37">
        <f t="shared" si="104"/>
        <v>0</v>
      </c>
      <c r="S362" s="141"/>
      <c r="T362" s="64"/>
      <c r="U362" s="14">
        <f t="shared" si="105"/>
        <v>0</v>
      </c>
      <c r="V362" s="150"/>
      <c r="W362" s="83"/>
      <c r="X362" s="37">
        <f t="shared" si="106"/>
        <v>0</v>
      </c>
      <c r="Y362" s="152"/>
      <c r="Z362" s="63">
        <v>8</v>
      </c>
      <c r="AA362" s="14">
        <f t="shared" si="107"/>
        <v>3</v>
      </c>
      <c r="AB362" s="173"/>
      <c r="AC362" s="181"/>
      <c r="AD362" s="37">
        <f t="shared" si="108"/>
        <v>0</v>
      </c>
      <c r="AE362" s="175"/>
      <c r="AF362" s="27"/>
      <c r="AG362" s="14">
        <f t="shared" si="109"/>
        <v>0</v>
      </c>
      <c r="AH362" s="154"/>
      <c r="AI362" s="165"/>
      <c r="AJ362" s="121">
        <f>IF(COUNT(F362,I362,L362,O362,R362,U362,X362,AA362,AD362,AG362)&gt;4,LARGE((F362,I362,L362,O362,R362,U362,X362,AA362,AD362,AG362),1)+LARGE((F362,I362,L362,O362,R362,U362,X362,AA362,AD362,AG362),2)+LARGE((F362,I362,L362,O362,R362,U362,X362,AA362,AD362,AG362),3)+LARGE((F362,I362,L362,O362,R362,U362,X362,AA362,AD362,AG362),4)+LARGE((F362,I362,L362,O362,R362,U362,X362,AA362,AD362,AG362),5),SUM(F362,I362,L362,O362,R362,U362,X362,AA362,AD362,AG362))</f>
        <v>3</v>
      </c>
      <c r="AK362" s="11"/>
    </row>
    <row r="363" spans="1:37" ht="12.75">
      <c r="A363" s="73">
        <v>26</v>
      </c>
      <c r="B363" s="84" t="s">
        <v>159</v>
      </c>
      <c r="C363" s="84" t="s">
        <v>3</v>
      </c>
      <c r="D363" s="56">
        <f t="shared" si="99"/>
        <v>1</v>
      </c>
      <c r="E363" s="83">
        <v>9</v>
      </c>
      <c r="F363" s="37">
        <f t="shared" si="100"/>
        <v>2</v>
      </c>
      <c r="G363" s="128"/>
      <c r="H363" s="64"/>
      <c r="I363" s="14">
        <f t="shared" si="101"/>
        <v>0</v>
      </c>
      <c r="J363" s="136"/>
      <c r="K363" s="83"/>
      <c r="L363" s="37">
        <f t="shared" si="102"/>
        <v>0</v>
      </c>
      <c r="M363" s="128"/>
      <c r="N363" s="64"/>
      <c r="O363" s="14">
        <f t="shared" si="103"/>
        <v>0</v>
      </c>
      <c r="P363" s="136"/>
      <c r="Q363" s="83"/>
      <c r="R363" s="37">
        <f t="shared" si="104"/>
        <v>0</v>
      </c>
      <c r="S363" s="141"/>
      <c r="T363" s="64"/>
      <c r="U363" s="14">
        <f t="shared" si="105"/>
        <v>0</v>
      </c>
      <c r="V363" s="198"/>
      <c r="W363" s="83"/>
      <c r="X363" s="37">
        <f t="shared" si="106"/>
        <v>0</v>
      </c>
      <c r="Y363" s="152"/>
      <c r="Z363" s="63"/>
      <c r="AA363" s="14">
        <f t="shared" si="107"/>
        <v>0</v>
      </c>
      <c r="AB363" s="173"/>
      <c r="AC363" s="181"/>
      <c r="AD363" s="37">
        <f t="shared" si="108"/>
        <v>0</v>
      </c>
      <c r="AE363" s="175"/>
      <c r="AF363" s="27"/>
      <c r="AG363" s="14">
        <f t="shared" si="109"/>
        <v>0</v>
      </c>
      <c r="AH363" s="154"/>
      <c r="AI363" s="165"/>
      <c r="AJ363" s="121">
        <f>IF(COUNT(F363,I363,L363,O363,R363,U363,X363,AA363,AD363,AG363)&gt;4,LARGE((F363,I363,L363,O363,R363,U363,X363,AA363,AD363,AG363),1)+LARGE((F363,I363,L363,O363,R363,U363,X363,AA363,AD363,AG363),2)+LARGE((F363,I363,L363,O363,R363,U363,X363,AA363,AD363,AG363),3)+LARGE((F363,I363,L363,O363,R363,U363,X363,AA363,AD363,AG363),4)+LARGE((F363,I363,L363,O363,R363,U363,X363,AA363,AD363,AG363),5),SUM(F363,I363,L363,O363,R363,U363,X363,AA363,AD363,AG363))</f>
        <v>2</v>
      </c>
      <c r="AK363" s="11"/>
    </row>
    <row r="364" spans="1:37" ht="12.75">
      <c r="A364" s="73">
        <v>27</v>
      </c>
      <c r="B364" s="84" t="s">
        <v>239</v>
      </c>
      <c r="C364" s="84" t="s">
        <v>5</v>
      </c>
      <c r="D364" s="56">
        <f t="shared" si="99"/>
        <v>1</v>
      </c>
      <c r="E364" s="83"/>
      <c r="F364" s="37">
        <f t="shared" si="100"/>
        <v>0</v>
      </c>
      <c r="G364" s="128"/>
      <c r="H364" s="64"/>
      <c r="I364" s="14">
        <f t="shared" si="101"/>
        <v>0</v>
      </c>
      <c r="J364" s="136"/>
      <c r="K364" s="83"/>
      <c r="L364" s="37">
        <f t="shared" si="102"/>
        <v>0</v>
      </c>
      <c r="M364" s="128"/>
      <c r="N364" s="64"/>
      <c r="O364" s="14">
        <f t="shared" si="103"/>
        <v>0</v>
      </c>
      <c r="P364" s="136"/>
      <c r="Q364" s="83"/>
      <c r="R364" s="37">
        <f t="shared" si="104"/>
        <v>0</v>
      </c>
      <c r="S364" s="141"/>
      <c r="T364" s="64"/>
      <c r="U364" s="14">
        <f t="shared" si="105"/>
        <v>0</v>
      </c>
      <c r="V364" s="198"/>
      <c r="W364" s="83">
        <v>9</v>
      </c>
      <c r="X364" s="37">
        <f t="shared" si="106"/>
        <v>2</v>
      </c>
      <c r="Y364" s="152"/>
      <c r="Z364" s="63"/>
      <c r="AA364" s="14">
        <f t="shared" si="107"/>
        <v>0</v>
      </c>
      <c r="AB364" s="173"/>
      <c r="AC364" s="181"/>
      <c r="AD364" s="37">
        <f t="shared" si="108"/>
        <v>0</v>
      </c>
      <c r="AE364" s="175"/>
      <c r="AF364" s="27"/>
      <c r="AG364" s="14">
        <f t="shared" si="109"/>
        <v>0</v>
      </c>
      <c r="AH364" s="154"/>
      <c r="AI364" s="50"/>
      <c r="AJ364" s="121">
        <f>IF(COUNT(F364,I364,L364,O364,R364,U364,X364,AA364,AD364,AG364)&gt;4,LARGE((F364,I364,L364,O364,R364,U364,X364,AA364,AD364,AG364),1)+LARGE((F364,I364,L364,O364,R364,U364,X364,AA364,AD364,AG364),2)+LARGE((F364,I364,L364,O364,R364,U364,X364,AA364,AD364,AG364),3)+LARGE((F364,I364,L364,O364,R364,U364,X364,AA364,AD364,AG364),4)+LARGE((F364,I364,L364,O364,R364,U364,X364,AA364,AD364,AG364),5),SUM(F364,I364,L364,O364,R364,U364,X364,AA364,AD364,AG364))</f>
        <v>2</v>
      </c>
      <c r="AK364" s="11"/>
    </row>
    <row r="365" spans="1:37" ht="12.75">
      <c r="A365" s="73">
        <v>28</v>
      </c>
      <c r="B365" s="202" t="s">
        <v>28</v>
      </c>
      <c r="C365" s="202" t="s">
        <v>5</v>
      </c>
      <c r="D365" s="56">
        <f t="shared" si="99"/>
        <v>1</v>
      </c>
      <c r="E365" s="83"/>
      <c r="F365" s="37">
        <f t="shared" si="100"/>
        <v>0</v>
      </c>
      <c r="G365" s="128"/>
      <c r="H365" s="64"/>
      <c r="I365" s="14">
        <f t="shared" si="101"/>
        <v>0</v>
      </c>
      <c r="J365" s="136"/>
      <c r="K365" s="83"/>
      <c r="L365" s="37">
        <f t="shared" si="102"/>
        <v>0</v>
      </c>
      <c r="M365" s="128"/>
      <c r="N365" s="64"/>
      <c r="O365" s="14">
        <f t="shared" si="103"/>
        <v>0</v>
      </c>
      <c r="P365" s="136"/>
      <c r="Q365" s="83"/>
      <c r="R365" s="37">
        <f t="shared" si="104"/>
        <v>0</v>
      </c>
      <c r="S365" s="141"/>
      <c r="T365" s="64"/>
      <c r="U365" s="14">
        <f t="shared" si="105"/>
        <v>0</v>
      </c>
      <c r="V365" s="198"/>
      <c r="W365" s="83">
        <v>10</v>
      </c>
      <c r="X365" s="37">
        <f t="shared" si="106"/>
        <v>1</v>
      </c>
      <c r="Y365" s="152"/>
      <c r="Z365" s="63"/>
      <c r="AA365" s="14">
        <f t="shared" si="107"/>
        <v>0</v>
      </c>
      <c r="AB365" s="173"/>
      <c r="AC365" s="181"/>
      <c r="AD365" s="37">
        <f t="shared" si="108"/>
        <v>0</v>
      </c>
      <c r="AE365" s="175"/>
      <c r="AF365" s="27"/>
      <c r="AG365" s="14">
        <f t="shared" si="109"/>
        <v>0</v>
      </c>
      <c r="AH365" s="154"/>
      <c r="AI365" s="51"/>
      <c r="AJ365" s="121">
        <f>IF(COUNT(F365,I365,L365,O365,R365,U365,X365,AA365,AD365,AG365)&gt;4,LARGE((F365,I365,L365,O365,R365,U365,X365,AA365,AD365,AG365),1)+LARGE((F365,I365,L365,O365,R365,U365,X365,AA365,AD365,AG365),2)+LARGE((F365,I365,L365,O365,R365,U365,X365,AA365,AD365,AG365),3)+LARGE((F365,I365,L365,O365,R365,U365,X365,AA365,AD365,AG365),4)+LARGE((F365,I365,L365,O365,R365,U365,X365,AA365,AD365,AG365),5),SUM(F365,I365,L365,O365,R365,U365,X365,AA365,AD365,AG365))</f>
        <v>1</v>
      </c>
      <c r="AK365" s="11"/>
    </row>
    <row r="366" spans="1:37" ht="12.75">
      <c r="A366" s="73">
        <v>29</v>
      </c>
      <c r="B366" s="84" t="s">
        <v>247</v>
      </c>
      <c r="C366" s="84" t="s">
        <v>248</v>
      </c>
      <c r="D366" s="56">
        <f t="shared" si="99"/>
        <v>1</v>
      </c>
      <c r="E366" s="83"/>
      <c r="F366" s="37">
        <f t="shared" si="100"/>
        <v>0</v>
      </c>
      <c r="G366" s="128"/>
      <c r="H366" s="64"/>
      <c r="I366" s="14">
        <f t="shared" si="101"/>
        <v>0</v>
      </c>
      <c r="J366" s="136"/>
      <c r="K366" s="83"/>
      <c r="L366" s="37">
        <f t="shared" si="102"/>
        <v>0</v>
      </c>
      <c r="M366" s="128"/>
      <c r="N366" s="64"/>
      <c r="O366" s="14">
        <f t="shared" si="103"/>
        <v>0</v>
      </c>
      <c r="P366" s="136"/>
      <c r="Q366" s="83"/>
      <c r="R366" s="37">
        <f t="shared" si="104"/>
        <v>0</v>
      </c>
      <c r="S366" s="141"/>
      <c r="T366" s="64"/>
      <c r="U366" s="14">
        <f t="shared" si="105"/>
        <v>0</v>
      </c>
      <c r="V366" s="150"/>
      <c r="W366" s="83"/>
      <c r="X366" s="37">
        <f t="shared" si="106"/>
        <v>0</v>
      </c>
      <c r="Y366" s="152"/>
      <c r="Z366" s="63"/>
      <c r="AA366" s="14">
        <f t="shared" si="107"/>
        <v>0</v>
      </c>
      <c r="AB366" s="173"/>
      <c r="AC366" s="181">
        <v>10</v>
      </c>
      <c r="AD366" s="37">
        <f t="shared" si="108"/>
        <v>1</v>
      </c>
      <c r="AE366" s="175"/>
      <c r="AF366" s="27"/>
      <c r="AG366" s="14">
        <f t="shared" si="109"/>
        <v>0</v>
      </c>
      <c r="AH366" s="154"/>
      <c r="AI366" s="28"/>
      <c r="AJ366" s="121">
        <f>IF(COUNT(F366,I366,L366,O366,R366,U366,X366,AA366,AD366,AG366)&gt;4,LARGE((F366,I366,L366,O366,R366,U366,X366,AA366,AD366,AG366),1)+LARGE((F366,I366,L366,O366,R366,U366,X366,AA366,AD366,AG366),2)+LARGE((F366,I366,L366,O366,R366,U366,X366,AA366,AD366,AG366),3)+LARGE((F366,I366,L366,O366,R366,U366,X366,AA366,AD366,AG366),4)+LARGE((F366,I366,L366,O366,R366,U366,X366,AA366,AD366,AG366),5),SUM(F366,I366,L366,O366,R366,U366,X366,AA366,AD366,AG366))</f>
        <v>1</v>
      </c>
      <c r="AK366" s="11"/>
    </row>
    <row r="367" spans="1:37" ht="12.75">
      <c r="A367" s="73">
        <v>30</v>
      </c>
      <c r="B367" s="202" t="s">
        <v>249</v>
      </c>
      <c r="C367" s="202" t="s">
        <v>248</v>
      </c>
      <c r="D367" s="56">
        <f t="shared" si="99"/>
        <v>1</v>
      </c>
      <c r="E367" s="83"/>
      <c r="F367" s="37">
        <f t="shared" si="100"/>
        <v>0</v>
      </c>
      <c r="G367" s="128"/>
      <c r="H367" s="64"/>
      <c r="I367" s="14">
        <f t="shared" si="101"/>
        <v>0</v>
      </c>
      <c r="J367" s="136"/>
      <c r="K367" s="83"/>
      <c r="L367" s="37">
        <f t="shared" si="102"/>
        <v>0</v>
      </c>
      <c r="M367" s="128"/>
      <c r="N367" s="64"/>
      <c r="O367" s="14">
        <f t="shared" si="103"/>
        <v>0</v>
      </c>
      <c r="P367" s="136"/>
      <c r="Q367" s="83"/>
      <c r="R367" s="37">
        <f t="shared" si="104"/>
        <v>0</v>
      </c>
      <c r="S367" s="141"/>
      <c r="T367" s="64"/>
      <c r="U367" s="14">
        <f t="shared" si="105"/>
        <v>0</v>
      </c>
      <c r="V367" s="150"/>
      <c r="W367" s="83"/>
      <c r="X367" s="37">
        <f t="shared" si="106"/>
        <v>0</v>
      </c>
      <c r="Y367" s="152"/>
      <c r="Z367" s="63"/>
      <c r="AA367" s="14">
        <f t="shared" si="107"/>
        <v>0</v>
      </c>
      <c r="AB367" s="173"/>
      <c r="AC367" s="181">
        <v>11</v>
      </c>
      <c r="AD367" s="37">
        <f t="shared" si="108"/>
        <v>0</v>
      </c>
      <c r="AE367" s="175"/>
      <c r="AF367" s="27"/>
      <c r="AG367" s="14">
        <f t="shared" si="109"/>
        <v>0</v>
      </c>
      <c r="AH367" s="154"/>
      <c r="AI367" s="28"/>
      <c r="AJ367" s="121">
        <f>IF(COUNT(F367,I367,L367,O367,R367,U367,X367,AA367,AD367,AG367)&gt;4,LARGE((F367,I367,L367,O367,R367,U367,X367,AA367,AD367,AG367),1)+LARGE((F367,I367,L367,O367,R367,U367,X367,AA367,AD367,AG367),2)+LARGE((F367,I367,L367,O367,R367,U367,X367,AA367,AD367,AG367),3)+LARGE((F367,I367,L367,O367,R367,U367,X367,AA367,AD367,AG367),4)+LARGE((F367,I367,L367,O367,R367,U367,X367,AA367,AD367,AG367),5),SUM(F367,I367,L367,O367,R367,U367,X367,AA367,AD367,AG367))</f>
        <v>0</v>
      </c>
      <c r="AK367" s="11"/>
    </row>
    <row r="368" spans="1:36" ht="12.75">
      <c r="A368" s="73">
        <v>31</v>
      </c>
      <c r="B368" s="202" t="s">
        <v>157</v>
      </c>
      <c r="C368" s="218" t="s">
        <v>5</v>
      </c>
      <c r="D368" s="56">
        <f t="shared" si="99"/>
        <v>1</v>
      </c>
      <c r="E368" s="83"/>
      <c r="F368" s="37">
        <f t="shared" si="100"/>
        <v>0</v>
      </c>
      <c r="G368" s="128"/>
      <c r="H368" s="64"/>
      <c r="I368" s="14">
        <f t="shared" si="101"/>
        <v>0</v>
      </c>
      <c r="J368" s="136"/>
      <c r="K368" s="83"/>
      <c r="L368" s="37">
        <f t="shared" si="102"/>
        <v>0</v>
      </c>
      <c r="M368" s="128"/>
      <c r="N368" s="64"/>
      <c r="O368" s="14">
        <f t="shared" si="103"/>
        <v>0</v>
      </c>
      <c r="P368" s="136"/>
      <c r="Q368" s="83"/>
      <c r="R368" s="37">
        <f t="shared" si="104"/>
        <v>0</v>
      </c>
      <c r="S368" s="141"/>
      <c r="T368" s="64"/>
      <c r="U368" s="14">
        <f t="shared" si="105"/>
        <v>0</v>
      </c>
      <c r="V368" s="198"/>
      <c r="W368" s="83">
        <v>14</v>
      </c>
      <c r="X368" s="37">
        <f t="shared" si="106"/>
        <v>0</v>
      </c>
      <c r="Y368" s="152"/>
      <c r="Z368" s="63"/>
      <c r="AA368" s="14">
        <f t="shared" si="107"/>
        <v>0</v>
      </c>
      <c r="AB368" s="173"/>
      <c r="AC368" s="181"/>
      <c r="AD368" s="37">
        <f t="shared" si="108"/>
        <v>0</v>
      </c>
      <c r="AE368" s="175"/>
      <c r="AF368" s="27"/>
      <c r="AG368" s="14">
        <f t="shared" si="109"/>
        <v>0</v>
      </c>
      <c r="AH368" s="154"/>
      <c r="AI368" s="165"/>
      <c r="AJ368" s="121">
        <f>IF(COUNT(F368,I368,L368,O368,R368,U368,X368,AA368,AD368,AG368)&gt;4,LARGE((F368,I368,L368,O368,R368,U368,X368,AA368,AD368,AG368),1)+LARGE((F368,I368,L368,O368,R368,U368,X368,AA368,AD368,AG368),2)+LARGE((F368,I368,L368,O368,R368,U368,X368,AA368,AD368,AG368),3)+LARGE((F368,I368,L368,O368,R368,U368,X368,AA368,AD368,AG368),4)+LARGE((F368,I368,L368,O368,R368,U368,X368,AA368,AD368,AG368),5),SUM(F368,I368,L368,O368,R368,U368,X368,AA368,AD368,AG368))</f>
        <v>0</v>
      </c>
    </row>
    <row r="369" spans="1:36" ht="12.75">
      <c r="A369" s="73">
        <v>32</v>
      </c>
      <c r="B369" s="84" t="s">
        <v>184</v>
      </c>
      <c r="C369" s="84" t="s">
        <v>5</v>
      </c>
      <c r="D369" s="56">
        <f t="shared" si="99"/>
        <v>1</v>
      </c>
      <c r="E369" s="83"/>
      <c r="F369" s="37">
        <f t="shared" si="100"/>
        <v>0</v>
      </c>
      <c r="G369" s="128"/>
      <c r="H369" s="64"/>
      <c r="I369" s="14">
        <f t="shared" si="101"/>
        <v>0</v>
      </c>
      <c r="J369" s="136"/>
      <c r="K369" s="83"/>
      <c r="L369" s="37">
        <f t="shared" si="102"/>
        <v>0</v>
      </c>
      <c r="M369" s="128"/>
      <c r="N369" s="64"/>
      <c r="O369" s="14">
        <f t="shared" si="103"/>
        <v>0</v>
      </c>
      <c r="P369" s="136"/>
      <c r="Q369" s="83"/>
      <c r="R369" s="37">
        <f t="shared" si="104"/>
        <v>0</v>
      </c>
      <c r="S369" s="141"/>
      <c r="T369" s="64"/>
      <c r="U369" s="14">
        <f t="shared" si="105"/>
        <v>0</v>
      </c>
      <c r="V369" s="150"/>
      <c r="W369" s="83">
        <v>15</v>
      </c>
      <c r="X369" s="37">
        <f t="shared" si="106"/>
        <v>0</v>
      </c>
      <c r="Y369" s="152"/>
      <c r="Z369" s="63"/>
      <c r="AA369" s="14">
        <f t="shared" si="107"/>
        <v>0</v>
      </c>
      <c r="AB369" s="173"/>
      <c r="AC369" s="181"/>
      <c r="AD369" s="37">
        <f t="shared" si="108"/>
        <v>0</v>
      </c>
      <c r="AE369" s="175"/>
      <c r="AF369" s="27"/>
      <c r="AG369" s="14">
        <f t="shared" si="109"/>
        <v>0</v>
      </c>
      <c r="AH369" s="154"/>
      <c r="AI369" s="28"/>
      <c r="AJ369" s="122">
        <f>IF(COUNT(F369,I369,L369,O369,R369,U369,X369,AA369,AD369,AG369)&gt;4,LARGE((F369,I369,L369,O369,R369,U369,X369,AA369,AD369,AG369),1)+LARGE((F369,I369,L369,O369,R369,U369,X369,AA369,AD369,AG369),2)+LARGE((F369,I369,L369,O369,R369,U369,X369,AA369,AD369,AG369),3)+LARGE((F369,I369,L369,O369,R369,U369,X369,AA369,AD369,AG369),4)+LARGE((F369,I369,L369,O369,R369,U369,X369,AA369,AD369,AG369),5),SUM(F369,I369,L369,O369,R369,U369,X369,AA369,AD369,AG369))</f>
        <v>0</v>
      </c>
    </row>
    <row r="370" spans="1:36" ht="12.75">
      <c r="A370" s="73">
        <v>33</v>
      </c>
      <c r="B370" s="84" t="s">
        <v>236</v>
      </c>
      <c r="C370" s="84" t="s">
        <v>3</v>
      </c>
      <c r="D370" s="56">
        <f aca="true" t="shared" si="110" ref="D370:D401">COUNT(E370,H370,K370,N370,Q370,T370,W370,Z370,AC370,AF370)</f>
        <v>1</v>
      </c>
      <c r="E370" s="83"/>
      <c r="F370" s="37">
        <f aca="true" t="shared" si="111" ref="F370:F401">IF(AND(E370&lt;11,E370&gt;0),11-E370,0)</f>
        <v>0</v>
      </c>
      <c r="G370" s="128"/>
      <c r="H370" s="64"/>
      <c r="I370" s="14">
        <f aca="true" t="shared" si="112" ref="I370:I401">IF(AND(H370&lt;11,H370&gt;0),11-H370,0)</f>
        <v>0</v>
      </c>
      <c r="J370" s="136"/>
      <c r="K370" s="83"/>
      <c r="L370" s="37">
        <f aca="true" t="shared" si="113" ref="L370:L401">IF(AND(K370&lt;11,K370&gt;0),11-K370,0)</f>
        <v>0</v>
      </c>
      <c r="M370" s="128"/>
      <c r="N370" s="64"/>
      <c r="O370" s="14">
        <f aca="true" t="shared" si="114" ref="O370:O401">IF(AND(N370&lt;11,N370&gt;0),11-N370,0)</f>
        <v>0</v>
      </c>
      <c r="P370" s="136"/>
      <c r="Q370" s="83"/>
      <c r="R370" s="37">
        <f aca="true" t="shared" si="115" ref="R370:R401">IF(AND(Q370&lt;11,Q370&gt;0),11-Q370,0)</f>
        <v>0</v>
      </c>
      <c r="S370" s="141"/>
      <c r="T370" s="64"/>
      <c r="U370" s="14">
        <f aca="true" t="shared" si="116" ref="U370:U401">IF(AND(T370&lt;11,T370&gt;0),11-T370,0)</f>
        <v>0</v>
      </c>
      <c r="V370" s="150"/>
      <c r="W370" s="83">
        <v>13</v>
      </c>
      <c r="X370" s="37">
        <f aca="true" t="shared" si="117" ref="X370:X401">IF(AND(W370&lt;11,W370&gt;0),11-W370,0)</f>
        <v>0</v>
      </c>
      <c r="Y370" s="152"/>
      <c r="Z370" s="63"/>
      <c r="AA370" s="14">
        <f aca="true" t="shared" si="118" ref="AA370:AA401">IF(AND(Z370&lt;11,Z370&gt;0),11-Z370,0)</f>
        <v>0</v>
      </c>
      <c r="AB370" s="173"/>
      <c r="AC370" s="181"/>
      <c r="AD370" s="37">
        <f aca="true" t="shared" si="119" ref="AD370:AD401">IF(AND(AC370&lt;11,AC370&gt;0),11-AC370,0)</f>
        <v>0</v>
      </c>
      <c r="AE370" s="175"/>
      <c r="AF370" s="27"/>
      <c r="AG370" s="14">
        <f aca="true" t="shared" si="120" ref="AG370:AG401">IF(AND(AF370&lt;11,AF370&gt;0),11-AF370,0)</f>
        <v>0</v>
      </c>
      <c r="AH370" s="154"/>
      <c r="AI370" s="165"/>
      <c r="AJ370" s="121">
        <f>IF(COUNT(F370,I370,L370,O370,R370,U370,X370,AA370,AD370,AG370)&gt;4,LARGE((F370,I370,L370,O370,R370,U370,X370,AA370,AD370,AG370),1)+LARGE((F370,I370,L370,O370,R370,U370,X370,AA370,AD370,AG370),2)+LARGE((F370,I370,L370,O370,R370,U370,X370,AA370,AD370,AG370),3)+LARGE((F370,I370,L370,O370,R370,U370,X370,AA370,AD370,AG370),4)+LARGE((F370,I370,L370,O370,R370,U370,X370,AA370,AD370,AG370),5),SUM(F370,I370,L370,O370,R370,U370,X370,AA370,AD370,AG370))</f>
        <v>0</v>
      </c>
    </row>
    <row r="371" spans="1:36" ht="12.75">
      <c r="A371" s="73">
        <v>34</v>
      </c>
      <c r="B371" s="187" t="s">
        <v>125</v>
      </c>
      <c r="C371" s="187" t="s">
        <v>3</v>
      </c>
      <c r="D371" s="56">
        <f t="shared" si="110"/>
        <v>0</v>
      </c>
      <c r="E371" s="83"/>
      <c r="F371" s="37">
        <f t="shared" si="111"/>
        <v>0</v>
      </c>
      <c r="G371" s="128"/>
      <c r="H371" s="64"/>
      <c r="I371" s="14">
        <f t="shared" si="112"/>
        <v>0</v>
      </c>
      <c r="J371" s="136"/>
      <c r="K371" s="83"/>
      <c r="L371" s="37">
        <f t="shared" si="113"/>
        <v>0</v>
      </c>
      <c r="M371" s="128"/>
      <c r="N371" s="64"/>
      <c r="O371" s="14">
        <f t="shared" si="114"/>
        <v>0</v>
      </c>
      <c r="P371" s="136"/>
      <c r="Q371" s="83"/>
      <c r="R371" s="37">
        <f t="shared" si="115"/>
        <v>0</v>
      </c>
      <c r="S371" s="141"/>
      <c r="T371" s="64"/>
      <c r="U371" s="14">
        <f t="shared" si="116"/>
        <v>0</v>
      </c>
      <c r="V371" s="198"/>
      <c r="W371" s="83"/>
      <c r="X371" s="37">
        <f t="shared" si="117"/>
        <v>0</v>
      </c>
      <c r="Y371" s="152"/>
      <c r="Z371" s="63"/>
      <c r="AA371" s="14">
        <f t="shared" si="118"/>
        <v>0</v>
      </c>
      <c r="AB371" s="173"/>
      <c r="AC371" s="181"/>
      <c r="AD371" s="37">
        <f t="shared" si="119"/>
        <v>0</v>
      </c>
      <c r="AE371" s="175"/>
      <c r="AF371" s="27"/>
      <c r="AG371" s="14">
        <f t="shared" si="120"/>
        <v>0</v>
      </c>
      <c r="AH371" s="154"/>
      <c r="AI371" s="28"/>
      <c r="AJ371" s="122">
        <f>IF(COUNT(F371,I371,L371,O371,R371,U371,X371,AA371,AD371,AG371)&gt;4,LARGE((F371,I371,L371,O371,R371,U371,X371,AA371,AD371,AG371),1)+LARGE((F371,I371,L371,O371,R371,U371,X371,AA371,AD371,AG371),2)+LARGE((F371,I371,L371,O371,R371,U371,X371,AA371,AD371,AG371),3)+LARGE((F371,I371,L371,O371,R371,U371,X371,AA371,AD371,AG371),4)+LARGE((F371,I371,L371,O371,R371,U371,X371,AA371,AD371,AG371),5),SUM(F371,I371,L371,O371,R371,U371,X371,AA371,AD371,AG371))</f>
        <v>0</v>
      </c>
    </row>
    <row r="372" spans="1:36" ht="12.75">
      <c r="A372" s="73">
        <v>35</v>
      </c>
      <c r="B372" s="188" t="s">
        <v>137</v>
      </c>
      <c r="C372" s="188" t="s">
        <v>21</v>
      </c>
      <c r="D372" s="56">
        <f t="shared" si="110"/>
        <v>0</v>
      </c>
      <c r="E372" s="83"/>
      <c r="F372" s="37">
        <f t="shared" si="111"/>
        <v>0</v>
      </c>
      <c r="G372" s="128"/>
      <c r="H372" s="64"/>
      <c r="I372" s="14">
        <f t="shared" si="112"/>
        <v>0</v>
      </c>
      <c r="J372" s="136"/>
      <c r="K372" s="83"/>
      <c r="L372" s="37">
        <f t="shared" si="113"/>
        <v>0</v>
      </c>
      <c r="M372" s="128"/>
      <c r="N372" s="64"/>
      <c r="O372" s="14">
        <f t="shared" si="114"/>
        <v>0</v>
      </c>
      <c r="P372" s="136"/>
      <c r="Q372" s="83"/>
      <c r="R372" s="37">
        <f t="shared" si="115"/>
        <v>0</v>
      </c>
      <c r="S372" s="141"/>
      <c r="T372" s="64"/>
      <c r="U372" s="14">
        <f t="shared" si="116"/>
        <v>0</v>
      </c>
      <c r="V372" s="150"/>
      <c r="W372" s="83"/>
      <c r="X372" s="37">
        <f t="shared" si="117"/>
        <v>0</v>
      </c>
      <c r="Y372" s="152"/>
      <c r="Z372" s="63"/>
      <c r="AA372" s="14">
        <f t="shared" si="118"/>
        <v>0</v>
      </c>
      <c r="AB372" s="173"/>
      <c r="AC372" s="181"/>
      <c r="AD372" s="37">
        <f t="shared" si="119"/>
        <v>0</v>
      </c>
      <c r="AE372" s="175"/>
      <c r="AF372" s="27"/>
      <c r="AG372" s="14">
        <f t="shared" si="120"/>
        <v>0</v>
      </c>
      <c r="AH372" s="154"/>
      <c r="AI372" s="47"/>
      <c r="AJ372" s="121">
        <f>IF(COUNT(F372,I372,L372,O372,R372,U372,X372,AA372,AD372,AG372)&gt;4,LARGE((F372,I372,L372,O372,R372,U372,X372,AA372,AD372,AG372),1)+LARGE((F372,I372,L372,O372,R372,U372,X372,AA372,AD372,AG372),2)+LARGE((F372,I372,L372,O372,R372,U372,X372,AA372,AD372,AG372),3)+LARGE((F372,I372,L372,O372,R372,U372,X372,AA372,AD372,AG372),4)+LARGE((F372,I372,L372,O372,R372,U372,X372,AA372,AD372,AG372),5),SUM(F372,I372,L372,O372,R372,U372,X372,AA372,AD372,AG372))</f>
        <v>0</v>
      </c>
    </row>
    <row r="373" spans="1:36" ht="12.75">
      <c r="A373" s="73">
        <v>36</v>
      </c>
      <c r="B373" s="212" t="s">
        <v>84</v>
      </c>
      <c r="C373" s="212" t="s">
        <v>18</v>
      </c>
      <c r="D373" s="56">
        <f t="shared" si="110"/>
        <v>0</v>
      </c>
      <c r="E373" s="83"/>
      <c r="F373" s="37">
        <f t="shared" si="111"/>
        <v>0</v>
      </c>
      <c r="G373" s="128"/>
      <c r="H373" s="64"/>
      <c r="I373" s="14">
        <f t="shared" si="112"/>
        <v>0</v>
      </c>
      <c r="J373" s="136"/>
      <c r="K373" s="83"/>
      <c r="L373" s="37">
        <f t="shared" si="113"/>
        <v>0</v>
      </c>
      <c r="M373" s="128"/>
      <c r="N373" s="64"/>
      <c r="O373" s="14">
        <f t="shared" si="114"/>
        <v>0</v>
      </c>
      <c r="P373" s="136"/>
      <c r="Q373" s="83"/>
      <c r="R373" s="37">
        <f t="shared" si="115"/>
        <v>0</v>
      </c>
      <c r="S373" s="141"/>
      <c r="T373" s="64"/>
      <c r="U373" s="14">
        <f t="shared" si="116"/>
        <v>0</v>
      </c>
      <c r="V373" s="198"/>
      <c r="W373" s="83"/>
      <c r="X373" s="37">
        <f t="shared" si="117"/>
        <v>0</v>
      </c>
      <c r="Y373" s="152"/>
      <c r="Z373" s="63"/>
      <c r="AA373" s="14">
        <f t="shared" si="118"/>
        <v>0</v>
      </c>
      <c r="AB373" s="173"/>
      <c r="AC373" s="181"/>
      <c r="AD373" s="37">
        <f t="shared" si="119"/>
        <v>0</v>
      </c>
      <c r="AE373" s="175"/>
      <c r="AF373" s="27"/>
      <c r="AG373" s="14">
        <f t="shared" si="120"/>
        <v>0</v>
      </c>
      <c r="AH373" s="154"/>
      <c r="AI373" s="28"/>
      <c r="AJ373" s="121">
        <f>IF(COUNT(F373,I373,L373,O373,R373,U373,X373,AA373,AD373,AG373)&gt;4,LARGE((F373,I373,L373,O373,R373,U373,X373,AA373,AD373,AG373),1)+LARGE((F373,I373,L373,O373,R373,U373,X373,AA373,AD373,AG373),2)+LARGE((F373,I373,L373,O373,R373,U373,X373,AA373,AD373,AG373),3)+LARGE((F373,I373,L373,O373,R373,U373,X373,AA373,AD373,AG373),4)+LARGE((F373,I373,L373,O373,R373,U373,X373,AA373,AD373,AG373),5),SUM(F373,I373,L373,O373,R373,U373,X373,AA373,AD373,AG373))</f>
        <v>0</v>
      </c>
    </row>
    <row r="374" spans="1:36" ht="12.75">
      <c r="A374" s="73">
        <v>37</v>
      </c>
      <c r="B374" s="213" t="s">
        <v>148</v>
      </c>
      <c r="C374" s="213" t="s">
        <v>5</v>
      </c>
      <c r="D374" s="56">
        <f t="shared" si="110"/>
        <v>0</v>
      </c>
      <c r="E374" s="83"/>
      <c r="F374" s="37">
        <f t="shared" si="111"/>
        <v>0</v>
      </c>
      <c r="G374" s="128"/>
      <c r="H374" s="64"/>
      <c r="I374" s="14">
        <f t="shared" si="112"/>
        <v>0</v>
      </c>
      <c r="J374" s="136"/>
      <c r="K374" s="83"/>
      <c r="L374" s="37">
        <f t="shared" si="113"/>
        <v>0</v>
      </c>
      <c r="M374" s="128"/>
      <c r="N374" s="64"/>
      <c r="O374" s="14">
        <f t="shared" si="114"/>
        <v>0</v>
      </c>
      <c r="P374" s="136"/>
      <c r="Q374" s="83"/>
      <c r="R374" s="37">
        <f t="shared" si="115"/>
        <v>0</v>
      </c>
      <c r="S374" s="141"/>
      <c r="T374" s="64"/>
      <c r="U374" s="14">
        <f t="shared" si="116"/>
        <v>0</v>
      </c>
      <c r="V374" s="150"/>
      <c r="W374" s="83"/>
      <c r="X374" s="37">
        <f t="shared" si="117"/>
        <v>0</v>
      </c>
      <c r="Y374" s="152"/>
      <c r="Z374" s="63"/>
      <c r="AA374" s="14">
        <f t="shared" si="118"/>
        <v>0</v>
      </c>
      <c r="AB374" s="173"/>
      <c r="AC374" s="181"/>
      <c r="AD374" s="37">
        <f t="shared" si="119"/>
        <v>0</v>
      </c>
      <c r="AE374" s="175"/>
      <c r="AF374" s="27"/>
      <c r="AG374" s="14">
        <f t="shared" si="120"/>
        <v>0</v>
      </c>
      <c r="AH374" s="154"/>
      <c r="AI374" s="164"/>
      <c r="AJ374" s="121">
        <f>IF(COUNT(F374,I374,L374,O374,R374,U374,X374,AA374,AD374,AG374)&gt;4,LARGE((F374,I374,L374,O374,R374,U374,X374,AA374,AD374,AG374),1)+LARGE((F374,I374,L374,O374,R374,U374,X374,AA374,AD374,AG374),2)+LARGE((F374,I374,L374,O374,R374,U374,X374,AA374,AD374,AG374),3)+LARGE((F374,I374,L374,O374,R374,U374,X374,AA374,AD374,AG374),4)+LARGE((F374,I374,L374,O374,R374,U374,X374,AA374,AD374,AG374),5),SUM(F374,I374,L374,O374,R374,U374,X374,AA374,AD374,AG374))</f>
        <v>0</v>
      </c>
    </row>
    <row r="375" spans="1:36" ht="12.75">
      <c r="A375" s="73">
        <v>38</v>
      </c>
      <c r="B375" s="213" t="s">
        <v>72</v>
      </c>
      <c r="C375" s="213" t="s">
        <v>5</v>
      </c>
      <c r="D375" s="56">
        <f t="shared" si="110"/>
        <v>0</v>
      </c>
      <c r="E375" s="83"/>
      <c r="F375" s="37">
        <f t="shared" si="111"/>
        <v>0</v>
      </c>
      <c r="G375" s="128"/>
      <c r="H375" s="64"/>
      <c r="I375" s="14">
        <f t="shared" si="112"/>
        <v>0</v>
      </c>
      <c r="J375" s="136"/>
      <c r="K375" s="83"/>
      <c r="L375" s="37">
        <f t="shared" si="113"/>
        <v>0</v>
      </c>
      <c r="M375" s="128"/>
      <c r="N375" s="64"/>
      <c r="O375" s="14">
        <f t="shared" si="114"/>
        <v>0</v>
      </c>
      <c r="P375" s="136"/>
      <c r="Q375" s="83"/>
      <c r="R375" s="37">
        <f t="shared" si="115"/>
        <v>0</v>
      </c>
      <c r="S375" s="141"/>
      <c r="T375" s="64"/>
      <c r="U375" s="14">
        <f t="shared" si="116"/>
        <v>0</v>
      </c>
      <c r="V375" s="150"/>
      <c r="W375" s="83"/>
      <c r="X375" s="37">
        <f t="shared" si="117"/>
        <v>0</v>
      </c>
      <c r="Y375" s="152"/>
      <c r="Z375" s="63"/>
      <c r="AA375" s="14">
        <f t="shared" si="118"/>
        <v>0</v>
      </c>
      <c r="AB375" s="173"/>
      <c r="AC375" s="181"/>
      <c r="AD375" s="37">
        <f t="shared" si="119"/>
        <v>0</v>
      </c>
      <c r="AE375" s="175"/>
      <c r="AF375" s="27"/>
      <c r="AG375" s="14">
        <f t="shared" si="120"/>
        <v>0</v>
      </c>
      <c r="AH375" s="154"/>
      <c r="AI375" s="47"/>
      <c r="AJ375" s="122">
        <f>IF(COUNT(F375,I375,L375,O375,R375,U375,X375,AA375,AD375,AG375)&gt;4,LARGE((F375,I375,L375,O375,R375,U375,X375,AA375,AD375,AG375),1)+LARGE((F375,I375,L375,O375,R375,U375,X375,AA375,AD375,AG375),2)+LARGE((F375,I375,L375,O375,R375,U375,X375,AA375,AD375,AG375),3)+LARGE((F375,I375,L375,O375,R375,U375,X375,AA375,AD375,AG375),4)+LARGE((F375,I375,L375,O375,R375,U375,X375,AA375,AD375,AG375),5),SUM(F375,I375,L375,O375,R375,U375,X375,AA375,AD375,AG375))</f>
        <v>0</v>
      </c>
    </row>
    <row r="376" spans="1:36" ht="12.75">
      <c r="A376" s="73">
        <v>39</v>
      </c>
      <c r="B376" s="215" t="s">
        <v>74</v>
      </c>
      <c r="C376" s="213" t="s">
        <v>5</v>
      </c>
      <c r="D376" s="56">
        <f t="shared" si="110"/>
        <v>0</v>
      </c>
      <c r="E376" s="83"/>
      <c r="F376" s="37">
        <f t="shared" si="111"/>
        <v>0</v>
      </c>
      <c r="G376" s="128"/>
      <c r="H376" s="64"/>
      <c r="I376" s="14">
        <f t="shared" si="112"/>
        <v>0</v>
      </c>
      <c r="J376" s="136"/>
      <c r="K376" s="83"/>
      <c r="L376" s="37">
        <f t="shared" si="113"/>
        <v>0</v>
      </c>
      <c r="M376" s="128"/>
      <c r="N376" s="64"/>
      <c r="O376" s="14">
        <f t="shared" si="114"/>
        <v>0</v>
      </c>
      <c r="P376" s="136"/>
      <c r="Q376" s="83"/>
      <c r="R376" s="37">
        <f t="shared" si="115"/>
        <v>0</v>
      </c>
      <c r="S376" s="141"/>
      <c r="T376" s="64"/>
      <c r="U376" s="14">
        <f t="shared" si="116"/>
        <v>0</v>
      </c>
      <c r="V376" s="150"/>
      <c r="W376" s="83"/>
      <c r="X376" s="37">
        <f t="shared" si="117"/>
        <v>0</v>
      </c>
      <c r="Y376" s="152"/>
      <c r="Z376" s="63"/>
      <c r="AA376" s="14">
        <f t="shared" si="118"/>
        <v>0</v>
      </c>
      <c r="AB376" s="173"/>
      <c r="AC376" s="181"/>
      <c r="AD376" s="37">
        <f t="shared" si="119"/>
        <v>0</v>
      </c>
      <c r="AE376" s="175"/>
      <c r="AF376" s="27"/>
      <c r="AG376" s="14">
        <f t="shared" si="120"/>
        <v>0</v>
      </c>
      <c r="AH376" s="154"/>
      <c r="AI376" s="47"/>
      <c r="AJ376" s="122">
        <f>IF(COUNT(F376,I376,L376,O376,R376,U376,X376,AA376,AD376,AG376)&gt;4,LARGE((F376,I376,L376,O376,R376,U376,X376,AA376,AD376,AG376),1)+LARGE((F376,I376,L376,O376,R376,U376,X376,AA376,AD376,AG376),2)+LARGE((F376,I376,L376,O376,R376,U376,X376,AA376,AD376,AG376),3)+LARGE((F376,I376,L376,O376,R376,U376,X376,AA376,AD376,AG376),4)+LARGE((F376,I376,L376,O376,R376,U376,X376,AA376,AD376,AG376),5),SUM(F376,I376,L376,O376,R376,U376,X376,AA376,AD376,AG376))</f>
        <v>0</v>
      </c>
    </row>
    <row r="377" spans="1:36" ht="12.75">
      <c r="A377" s="73">
        <v>40</v>
      </c>
      <c r="B377" s="213" t="s">
        <v>198</v>
      </c>
      <c r="C377" s="213" t="s">
        <v>103</v>
      </c>
      <c r="D377" s="56">
        <f t="shared" si="110"/>
        <v>0</v>
      </c>
      <c r="E377" s="83"/>
      <c r="F377" s="37">
        <f t="shared" si="111"/>
        <v>0</v>
      </c>
      <c r="G377" s="128"/>
      <c r="H377" s="64"/>
      <c r="I377" s="14">
        <f t="shared" si="112"/>
        <v>0</v>
      </c>
      <c r="J377" s="136"/>
      <c r="K377" s="83"/>
      <c r="L377" s="37">
        <f t="shared" si="113"/>
        <v>0</v>
      </c>
      <c r="M377" s="128"/>
      <c r="N377" s="64"/>
      <c r="O377" s="14">
        <f t="shared" si="114"/>
        <v>0</v>
      </c>
      <c r="P377" s="136"/>
      <c r="Q377" s="83"/>
      <c r="R377" s="37">
        <f t="shared" si="115"/>
        <v>0</v>
      </c>
      <c r="S377" s="141"/>
      <c r="T377" s="64"/>
      <c r="U377" s="14">
        <f t="shared" si="116"/>
        <v>0</v>
      </c>
      <c r="V377" s="150"/>
      <c r="W377" s="83"/>
      <c r="X377" s="37">
        <f t="shared" si="117"/>
        <v>0</v>
      </c>
      <c r="Y377" s="152"/>
      <c r="Z377" s="63"/>
      <c r="AA377" s="14">
        <f t="shared" si="118"/>
        <v>0</v>
      </c>
      <c r="AB377" s="173"/>
      <c r="AC377" s="181"/>
      <c r="AD377" s="37">
        <f t="shared" si="119"/>
        <v>0</v>
      </c>
      <c r="AE377" s="175"/>
      <c r="AF377" s="27"/>
      <c r="AG377" s="14">
        <f t="shared" si="120"/>
        <v>0</v>
      </c>
      <c r="AH377" s="154"/>
      <c r="AI377" s="165"/>
      <c r="AJ377" s="121">
        <f>IF(COUNT(F377,I377,L377,O377,R377,U377,X377,AA377,AD377,AG377)&gt;4,LARGE((F377,I377,L377,O377,R377,U377,X377,AA377,AD377,AG377),1)+LARGE((F377,I377,L377,O377,R377,U377,X377,AA377,AD377,AG377),2)+LARGE((F377,I377,L377,O377,R377,U377,X377,AA377,AD377,AG377),3)+LARGE((F377,I377,L377,O377,R377,U377,X377,AA377,AD377,AG377),4)+LARGE((F377,I377,L377,O377,R377,U377,X377,AA377,AD377,AG377),5),SUM(F377,I377,L377,O377,R377,U377,X377,AA377,AD377,AG377))</f>
        <v>0</v>
      </c>
    </row>
    <row r="378" spans="1:36" ht="12.75">
      <c r="A378" s="73">
        <v>41</v>
      </c>
      <c r="B378" s="215" t="s">
        <v>116</v>
      </c>
      <c r="C378" s="213" t="s">
        <v>115</v>
      </c>
      <c r="D378" s="56">
        <f t="shared" si="110"/>
        <v>0</v>
      </c>
      <c r="E378" s="83"/>
      <c r="F378" s="37">
        <f t="shared" si="111"/>
        <v>0</v>
      </c>
      <c r="G378" s="128"/>
      <c r="H378" s="64"/>
      <c r="I378" s="14">
        <f t="shared" si="112"/>
        <v>0</v>
      </c>
      <c r="J378" s="136"/>
      <c r="K378" s="83"/>
      <c r="L378" s="37">
        <f t="shared" si="113"/>
        <v>0</v>
      </c>
      <c r="M378" s="128"/>
      <c r="N378" s="64"/>
      <c r="O378" s="14">
        <f t="shared" si="114"/>
        <v>0</v>
      </c>
      <c r="P378" s="136"/>
      <c r="Q378" s="83"/>
      <c r="R378" s="37">
        <f t="shared" si="115"/>
        <v>0</v>
      </c>
      <c r="S378" s="141"/>
      <c r="T378" s="64"/>
      <c r="U378" s="14">
        <f t="shared" si="116"/>
        <v>0</v>
      </c>
      <c r="V378" s="150"/>
      <c r="W378" s="83"/>
      <c r="X378" s="37">
        <f t="shared" si="117"/>
        <v>0</v>
      </c>
      <c r="Y378" s="152"/>
      <c r="Z378" s="63"/>
      <c r="AA378" s="14">
        <f t="shared" si="118"/>
        <v>0</v>
      </c>
      <c r="AB378" s="173"/>
      <c r="AC378" s="181"/>
      <c r="AD378" s="37">
        <f t="shared" si="119"/>
        <v>0</v>
      </c>
      <c r="AE378" s="175"/>
      <c r="AF378" s="27"/>
      <c r="AG378" s="14">
        <f t="shared" si="120"/>
        <v>0</v>
      </c>
      <c r="AH378" s="154"/>
      <c r="AI378" s="28"/>
      <c r="AJ378" s="121">
        <f>IF(COUNT(F378,I378,L378,O378,R378,U378,X378,AA378,AD378,AG378)&gt;4,LARGE((F378,I378,L378,O378,R378,U378,X378,AA378,AD378,AG378),1)+LARGE((F378,I378,L378,O378,R378,U378,X378,AA378,AD378,AG378),2)+LARGE((F378,I378,L378,O378,R378,U378,X378,AA378,AD378,AG378),3)+LARGE((F378,I378,L378,O378,R378,U378,X378,AA378,AD378,AG378),4)+LARGE((F378,I378,L378,O378,R378,U378,X378,AA378,AD378,AG378),5),SUM(F378,I378,L378,O378,R378,U378,X378,AA378,AD378,AG378))</f>
        <v>0</v>
      </c>
    </row>
    <row r="379" spans="1:36" ht="12.75">
      <c r="A379" s="73">
        <v>42</v>
      </c>
      <c r="B379" s="213" t="s">
        <v>143</v>
      </c>
      <c r="C379" s="227" t="s">
        <v>100</v>
      </c>
      <c r="D379" s="56">
        <f t="shared" si="110"/>
        <v>0</v>
      </c>
      <c r="E379" s="83"/>
      <c r="F379" s="37">
        <f t="shared" si="111"/>
        <v>0</v>
      </c>
      <c r="G379" s="128"/>
      <c r="H379" s="64"/>
      <c r="I379" s="14">
        <f t="shared" si="112"/>
        <v>0</v>
      </c>
      <c r="J379" s="136"/>
      <c r="K379" s="83"/>
      <c r="L379" s="37">
        <f t="shared" si="113"/>
        <v>0</v>
      </c>
      <c r="M379" s="128"/>
      <c r="N379" s="64"/>
      <c r="O379" s="14">
        <f t="shared" si="114"/>
        <v>0</v>
      </c>
      <c r="P379" s="136"/>
      <c r="Q379" s="83"/>
      <c r="R379" s="37">
        <f t="shared" si="115"/>
        <v>0</v>
      </c>
      <c r="S379" s="141"/>
      <c r="T379" s="64"/>
      <c r="U379" s="14">
        <f t="shared" si="116"/>
        <v>0</v>
      </c>
      <c r="V379" s="198"/>
      <c r="W379" s="83"/>
      <c r="X379" s="37">
        <f t="shared" si="117"/>
        <v>0</v>
      </c>
      <c r="Y379" s="152"/>
      <c r="Z379" s="63"/>
      <c r="AA379" s="14">
        <f t="shared" si="118"/>
        <v>0</v>
      </c>
      <c r="AB379" s="173"/>
      <c r="AC379" s="181"/>
      <c r="AD379" s="37">
        <f t="shared" si="119"/>
        <v>0</v>
      </c>
      <c r="AE379" s="175"/>
      <c r="AF379" s="27"/>
      <c r="AG379" s="14">
        <f t="shared" si="120"/>
        <v>0</v>
      </c>
      <c r="AH379" s="154"/>
      <c r="AI379" s="47"/>
      <c r="AJ379" s="122">
        <f>IF(COUNT(F379,I379,L379,O379,R379,U379,X379,AA379,AD379,AG379)&gt;4,LARGE((F379,I379,L379,O379,R379,U379,X379,AA379,AD379,AG379),1)+LARGE((F379,I379,L379,O379,R379,U379,X379,AA379,AD379,AG379),2)+LARGE((F379,I379,L379,O379,R379,U379,X379,AA379,AD379,AG379),3)+LARGE((F379,I379,L379,O379,R379,U379,X379,AA379,AD379,AG379),4)+LARGE((F379,I379,L379,O379,R379,U379,X379,AA379,AD379,AG379),5),SUM(F379,I379,L379,O379,R379,U379,X379,AA379,AD379,AG379))</f>
        <v>0</v>
      </c>
    </row>
    <row r="380" spans="1:39" s="52" customFormat="1" ht="12.75">
      <c r="A380" s="73">
        <v>43</v>
      </c>
      <c r="B380" s="213" t="s">
        <v>147</v>
      </c>
      <c r="C380" s="213" t="s">
        <v>5</v>
      </c>
      <c r="D380" s="56">
        <f t="shared" si="110"/>
        <v>0</v>
      </c>
      <c r="E380" s="83"/>
      <c r="F380" s="37">
        <f t="shared" si="111"/>
        <v>0</v>
      </c>
      <c r="G380" s="128"/>
      <c r="H380" s="64"/>
      <c r="I380" s="14">
        <f t="shared" si="112"/>
        <v>0</v>
      </c>
      <c r="J380" s="136"/>
      <c r="K380" s="83"/>
      <c r="L380" s="37">
        <f t="shared" si="113"/>
        <v>0</v>
      </c>
      <c r="M380" s="128"/>
      <c r="N380" s="64"/>
      <c r="O380" s="14">
        <f t="shared" si="114"/>
        <v>0</v>
      </c>
      <c r="P380" s="136"/>
      <c r="Q380" s="83"/>
      <c r="R380" s="37">
        <f t="shared" si="115"/>
        <v>0</v>
      </c>
      <c r="S380" s="141"/>
      <c r="T380" s="64"/>
      <c r="U380" s="14">
        <f t="shared" si="116"/>
        <v>0</v>
      </c>
      <c r="V380" s="166"/>
      <c r="W380" s="83"/>
      <c r="X380" s="37">
        <f t="shared" si="117"/>
        <v>0</v>
      </c>
      <c r="Y380" s="152"/>
      <c r="Z380" s="63"/>
      <c r="AA380" s="14">
        <f t="shared" si="118"/>
        <v>0</v>
      </c>
      <c r="AB380" s="173"/>
      <c r="AC380" s="181"/>
      <c r="AD380" s="37">
        <f t="shared" si="119"/>
        <v>0</v>
      </c>
      <c r="AE380" s="175"/>
      <c r="AF380" s="27"/>
      <c r="AG380" s="14">
        <f t="shared" si="120"/>
        <v>0</v>
      </c>
      <c r="AH380" s="154"/>
      <c r="AI380" s="28"/>
      <c r="AJ380" s="121">
        <f>IF(COUNT(F380,I380,L380,O380,R380,U380,X380,AA380,AD380,AG380)&gt;4,LARGE((F380,I380,L380,O380,R380,U380,X380,AA380,AD380,AG380),1)+LARGE((F380,I380,L380,O380,R380,U380,X380,AA380,AD380,AG380),2)+LARGE((F380,I380,L380,O380,R380,U380,X380,AA380,AD380,AG380),3)+LARGE((F380,I380,L380,O380,R380,U380,X380,AA380,AD380,AG380),4)+LARGE((F380,I380,L380,O380,R380,U380,X380,AA380,AD380,AG380),5),SUM(F380,I380,L380,O380,R380,U380,X380,AA380,AD380,AG380))</f>
        <v>0</v>
      </c>
      <c r="AM380"/>
    </row>
    <row r="381" spans="1:39" s="52" customFormat="1" ht="12.75">
      <c r="A381" s="73">
        <v>44</v>
      </c>
      <c r="B381" s="212" t="s">
        <v>101</v>
      </c>
      <c r="C381" s="212" t="s">
        <v>21</v>
      </c>
      <c r="D381" s="56">
        <f t="shared" si="110"/>
        <v>0</v>
      </c>
      <c r="E381" s="83"/>
      <c r="F381" s="37">
        <f t="shared" si="111"/>
        <v>0</v>
      </c>
      <c r="G381" s="128"/>
      <c r="H381" s="64"/>
      <c r="I381" s="14">
        <f t="shared" si="112"/>
        <v>0</v>
      </c>
      <c r="J381" s="136"/>
      <c r="K381" s="83"/>
      <c r="L381" s="37">
        <f t="shared" si="113"/>
        <v>0</v>
      </c>
      <c r="M381" s="128"/>
      <c r="N381" s="64"/>
      <c r="O381" s="14">
        <f t="shared" si="114"/>
        <v>0</v>
      </c>
      <c r="P381" s="136"/>
      <c r="Q381" s="83"/>
      <c r="R381" s="37">
        <f t="shared" si="115"/>
        <v>0</v>
      </c>
      <c r="S381" s="141"/>
      <c r="T381" s="64"/>
      <c r="U381" s="14">
        <f t="shared" si="116"/>
        <v>0</v>
      </c>
      <c r="V381" s="150"/>
      <c r="W381" s="83"/>
      <c r="X381" s="37">
        <f t="shared" si="117"/>
        <v>0</v>
      </c>
      <c r="Y381" s="152"/>
      <c r="Z381" s="63"/>
      <c r="AA381" s="14">
        <f t="shared" si="118"/>
        <v>0</v>
      </c>
      <c r="AB381" s="173"/>
      <c r="AC381" s="181"/>
      <c r="AD381" s="37">
        <f t="shared" si="119"/>
        <v>0</v>
      </c>
      <c r="AE381" s="175"/>
      <c r="AF381" s="27"/>
      <c r="AG381" s="14">
        <f t="shared" si="120"/>
        <v>0</v>
      </c>
      <c r="AH381" s="154"/>
      <c r="AI381" s="47"/>
      <c r="AJ381" s="122">
        <f>IF(COUNT(F381,I381,L381,O381,R381,U381,X381,AA381,AD381,AG381)&gt;4,LARGE((F381,I381,L381,O381,R381,U381,X381,AA381,AD381,AG381),1)+LARGE((F381,I381,L381,O381,R381,U381,X381,AA381,AD381,AG381),2)+LARGE((F381,I381,L381,O381,R381,U381,X381,AA381,AD381,AG381),3)+LARGE((F381,I381,L381,O381,R381,U381,X381,AA381,AD381,AG381),4)+LARGE((F381,I381,L381,O381,R381,U381,X381,AA381,AD381,AG381),5),SUM(F381,I381,L381,O381,R381,U381,X381,AA381,AD381,AG381))</f>
        <v>0</v>
      </c>
      <c r="AM381"/>
    </row>
    <row r="382" spans="1:36" ht="12.75">
      <c r="A382" s="73">
        <v>45</v>
      </c>
      <c r="B382" s="213" t="s">
        <v>181</v>
      </c>
      <c r="C382" s="213" t="s">
        <v>100</v>
      </c>
      <c r="D382" s="56">
        <f t="shared" si="110"/>
        <v>0</v>
      </c>
      <c r="E382" s="83"/>
      <c r="F382" s="37">
        <f t="shared" si="111"/>
        <v>0</v>
      </c>
      <c r="G382" s="128"/>
      <c r="H382" s="64"/>
      <c r="I382" s="14">
        <f t="shared" si="112"/>
        <v>0</v>
      </c>
      <c r="J382" s="136"/>
      <c r="K382" s="83"/>
      <c r="L382" s="37">
        <f t="shared" si="113"/>
        <v>0</v>
      </c>
      <c r="M382" s="128"/>
      <c r="N382" s="64"/>
      <c r="O382" s="14">
        <f t="shared" si="114"/>
        <v>0</v>
      </c>
      <c r="P382" s="136"/>
      <c r="Q382" s="83"/>
      <c r="R382" s="37">
        <f t="shared" si="115"/>
        <v>0</v>
      </c>
      <c r="S382" s="141"/>
      <c r="T382" s="64"/>
      <c r="U382" s="14">
        <f t="shared" si="116"/>
        <v>0</v>
      </c>
      <c r="V382" s="198"/>
      <c r="W382" s="83"/>
      <c r="X382" s="37">
        <f t="shared" si="117"/>
        <v>0</v>
      </c>
      <c r="Y382" s="152"/>
      <c r="Z382" s="63"/>
      <c r="AA382" s="14">
        <f t="shared" si="118"/>
        <v>0</v>
      </c>
      <c r="AB382" s="173"/>
      <c r="AC382" s="181"/>
      <c r="AD382" s="37">
        <f t="shared" si="119"/>
        <v>0</v>
      </c>
      <c r="AE382" s="175"/>
      <c r="AF382" s="27"/>
      <c r="AG382" s="14">
        <f t="shared" si="120"/>
        <v>0</v>
      </c>
      <c r="AH382" s="154"/>
      <c r="AI382" s="28"/>
      <c r="AJ382" s="122">
        <f>IF(COUNT(F382,I382,L382,O382,R382,U382,X382,AA382,AD382,AG382)&gt;4,LARGE((F382,I382,L382,O382,R382,U382,X382,AA382,AD382,AG382),1)+LARGE((F382,I382,L382,O382,R382,U382,X382,AA382,AD382,AG382),2)+LARGE((F382,I382,L382,O382,R382,U382,X382,AA382,AD382,AG382),3)+LARGE((F382,I382,L382,O382,R382,U382,X382,AA382,AD382,AG382),4)+LARGE((F382,I382,L382,O382,R382,U382,X382,AA382,AD382,AG382),5),SUM(F382,I382,L382,O382,R382,U382,X382,AA382,AD382,AG382))</f>
        <v>0</v>
      </c>
    </row>
    <row r="383" spans="1:36" ht="12.75">
      <c r="A383" s="73">
        <v>46</v>
      </c>
      <c r="B383" s="213" t="s">
        <v>133</v>
      </c>
      <c r="C383" s="213" t="s">
        <v>134</v>
      </c>
      <c r="D383" s="56">
        <f t="shared" si="110"/>
        <v>0</v>
      </c>
      <c r="E383" s="83"/>
      <c r="F383" s="37">
        <f t="shared" si="111"/>
        <v>0</v>
      </c>
      <c r="G383" s="128"/>
      <c r="H383" s="64"/>
      <c r="I383" s="14">
        <f t="shared" si="112"/>
        <v>0</v>
      </c>
      <c r="J383" s="136"/>
      <c r="K383" s="83"/>
      <c r="L383" s="37">
        <f t="shared" si="113"/>
        <v>0</v>
      </c>
      <c r="M383" s="128"/>
      <c r="N383" s="64"/>
      <c r="O383" s="14">
        <f t="shared" si="114"/>
        <v>0</v>
      </c>
      <c r="P383" s="136"/>
      <c r="Q383" s="83"/>
      <c r="R383" s="37">
        <f t="shared" si="115"/>
        <v>0</v>
      </c>
      <c r="S383" s="141"/>
      <c r="T383" s="64"/>
      <c r="U383" s="14">
        <f t="shared" si="116"/>
        <v>0</v>
      </c>
      <c r="V383" s="198"/>
      <c r="W383" s="83"/>
      <c r="X383" s="37">
        <f t="shared" si="117"/>
        <v>0</v>
      </c>
      <c r="Y383" s="152"/>
      <c r="Z383" s="63"/>
      <c r="AA383" s="14">
        <f t="shared" si="118"/>
        <v>0</v>
      </c>
      <c r="AB383" s="173"/>
      <c r="AC383" s="181"/>
      <c r="AD383" s="37">
        <f t="shared" si="119"/>
        <v>0</v>
      </c>
      <c r="AE383" s="175"/>
      <c r="AF383" s="27"/>
      <c r="AG383" s="14">
        <f t="shared" si="120"/>
        <v>0</v>
      </c>
      <c r="AH383" s="154"/>
      <c r="AI383" s="47"/>
      <c r="AJ383" s="122">
        <f>IF(COUNT(F383,I383,L383,O383,R383,U383,X383,AA383,AD383,AG383)&gt;4,LARGE((F383,I383,L383,O383,R383,U383,X383,AA383,AD383,AG383),1)+LARGE((F383,I383,L383,O383,R383,U383,X383,AA383,AD383,AG383),2)+LARGE((F383,I383,L383,O383,R383,U383,X383,AA383,AD383,AG383),3)+LARGE((F383,I383,L383,O383,R383,U383,X383,AA383,AD383,AG383),4)+LARGE((F383,I383,L383,O383,R383,U383,X383,AA383,AD383,AG383),5),SUM(F383,I383,L383,O383,R383,U383,X383,AA383,AD383,AG383))</f>
        <v>0</v>
      </c>
    </row>
    <row r="384" spans="1:36" ht="12.75">
      <c r="A384" s="73">
        <v>47</v>
      </c>
      <c r="B384" s="213" t="s">
        <v>149</v>
      </c>
      <c r="C384" s="213" t="s">
        <v>5</v>
      </c>
      <c r="D384" s="56">
        <f t="shared" si="110"/>
        <v>0</v>
      </c>
      <c r="E384" s="83"/>
      <c r="F384" s="37">
        <f t="shared" si="111"/>
        <v>0</v>
      </c>
      <c r="G384" s="128"/>
      <c r="H384" s="64"/>
      <c r="I384" s="14">
        <f t="shared" si="112"/>
        <v>0</v>
      </c>
      <c r="J384" s="136"/>
      <c r="K384" s="83"/>
      <c r="L384" s="37">
        <f t="shared" si="113"/>
        <v>0</v>
      </c>
      <c r="M384" s="128"/>
      <c r="N384" s="64"/>
      <c r="O384" s="14">
        <f t="shared" si="114"/>
        <v>0</v>
      </c>
      <c r="P384" s="136"/>
      <c r="Q384" s="83"/>
      <c r="R384" s="37">
        <f t="shared" si="115"/>
        <v>0</v>
      </c>
      <c r="S384" s="141"/>
      <c r="T384" s="64"/>
      <c r="U384" s="14">
        <f t="shared" si="116"/>
        <v>0</v>
      </c>
      <c r="V384" s="150"/>
      <c r="W384" s="83"/>
      <c r="X384" s="37">
        <f t="shared" si="117"/>
        <v>0</v>
      </c>
      <c r="Y384" s="152"/>
      <c r="Z384" s="63"/>
      <c r="AA384" s="14">
        <f t="shared" si="118"/>
        <v>0</v>
      </c>
      <c r="AB384" s="173"/>
      <c r="AC384" s="181"/>
      <c r="AD384" s="37">
        <f t="shared" si="119"/>
        <v>0</v>
      </c>
      <c r="AE384" s="175"/>
      <c r="AF384" s="27"/>
      <c r="AG384" s="14">
        <f t="shared" si="120"/>
        <v>0</v>
      </c>
      <c r="AH384" s="154"/>
      <c r="AI384" s="165"/>
      <c r="AJ384" s="121">
        <f>IF(COUNT(F384,I384,L384,O384,R384,U384,X384,AA384,AD384,AG384)&gt;4,LARGE((F384,I384,L384,O384,R384,U384,X384,AA384,AD384,AG384),1)+LARGE((F384,I384,L384,O384,R384,U384,X384,AA384,AD384,AG384),2)+LARGE((F384,I384,L384,O384,R384,U384,X384,AA384,AD384,AG384),3)+LARGE((F384,I384,L384,O384,R384,U384,X384,AA384,AD384,AG384),4)+LARGE((F384,I384,L384,O384,R384,U384,X384,AA384,AD384,AG384),5),SUM(F384,I384,L384,O384,R384,U384,X384,AA384,AD384,AG384))</f>
        <v>0</v>
      </c>
    </row>
    <row r="385" spans="1:36" ht="12.75">
      <c r="A385" s="73">
        <v>48</v>
      </c>
      <c r="B385" s="213" t="s">
        <v>89</v>
      </c>
      <c r="C385" s="213" t="s">
        <v>100</v>
      </c>
      <c r="D385" s="56">
        <f t="shared" si="110"/>
        <v>0</v>
      </c>
      <c r="E385" s="83"/>
      <c r="F385" s="37">
        <f t="shared" si="111"/>
        <v>0</v>
      </c>
      <c r="G385" s="128"/>
      <c r="H385" s="64"/>
      <c r="I385" s="14">
        <f t="shared" si="112"/>
        <v>0</v>
      </c>
      <c r="J385" s="136"/>
      <c r="K385" s="83"/>
      <c r="L385" s="37">
        <f t="shared" si="113"/>
        <v>0</v>
      </c>
      <c r="M385" s="128"/>
      <c r="N385" s="64"/>
      <c r="O385" s="14">
        <f t="shared" si="114"/>
        <v>0</v>
      </c>
      <c r="P385" s="136"/>
      <c r="Q385" s="83"/>
      <c r="R385" s="37">
        <f t="shared" si="115"/>
        <v>0</v>
      </c>
      <c r="S385" s="141"/>
      <c r="T385" s="64"/>
      <c r="U385" s="14">
        <f t="shared" si="116"/>
        <v>0</v>
      </c>
      <c r="V385" s="150"/>
      <c r="W385" s="83"/>
      <c r="X385" s="37">
        <f t="shared" si="117"/>
        <v>0</v>
      </c>
      <c r="Y385" s="152"/>
      <c r="Z385" s="63"/>
      <c r="AA385" s="14">
        <f t="shared" si="118"/>
        <v>0</v>
      </c>
      <c r="AB385" s="173"/>
      <c r="AC385" s="181"/>
      <c r="AD385" s="37">
        <f t="shared" si="119"/>
        <v>0</v>
      </c>
      <c r="AE385" s="175"/>
      <c r="AF385" s="27"/>
      <c r="AG385" s="14">
        <f t="shared" si="120"/>
        <v>0</v>
      </c>
      <c r="AH385" s="154"/>
      <c r="AI385" s="92"/>
      <c r="AJ385" s="122">
        <f>IF(COUNT(F385,I385,L385,O385,R385,U385,X385,AA385,AD385,AG385)&gt;4,LARGE((F385,I385,L385,O385,R385,U385,X385,AA385,AD385,AG385),1)+LARGE((F385,I385,L385,O385,R385,U385,X385,AA385,AD385,AG385),2)+LARGE((F385,I385,L385,O385,R385,U385,X385,AA385,AD385,AG385),3)+LARGE((F385,I385,L385,O385,R385,U385,X385,AA385,AD385,AG385),4)+LARGE((F385,I385,L385,O385,R385,U385,X385,AA385,AD385,AG385),5),SUM(F385,I385,L385,O385,R385,U385,X385,AA385,AD385,AG385))</f>
        <v>0</v>
      </c>
    </row>
    <row r="386" spans="1:36" ht="12.75">
      <c r="A386" s="73">
        <v>49</v>
      </c>
      <c r="B386" s="213" t="s">
        <v>196</v>
      </c>
      <c r="C386" s="213" t="s">
        <v>21</v>
      </c>
      <c r="D386" s="56">
        <f t="shared" si="110"/>
        <v>0</v>
      </c>
      <c r="E386" s="83"/>
      <c r="F386" s="37">
        <f t="shared" si="111"/>
        <v>0</v>
      </c>
      <c r="G386" s="128"/>
      <c r="H386" s="64"/>
      <c r="I386" s="14">
        <f t="shared" si="112"/>
        <v>0</v>
      </c>
      <c r="J386" s="136"/>
      <c r="K386" s="83"/>
      <c r="L386" s="37">
        <f t="shared" si="113"/>
        <v>0</v>
      </c>
      <c r="M386" s="128"/>
      <c r="N386" s="64"/>
      <c r="O386" s="14">
        <f t="shared" si="114"/>
        <v>0</v>
      </c>
      <c r="P386" s="136"/>
      <c r="Q386" s="83"/>
      <c r="R386" s="37">
        <f t="shared" si="115"/>
        <v>0</v>
      </c>
      <c r="S386" s="141"/>
      <c r="T386" s="64"/>
      <c r="U386" s="14">
        <f t="shared" si="116"/>
        <v>0</v>
      </c>
      <c r="V386" s="150"/>
      <c r="W386" s="83"/>
      <c r="X386" s="37">
        <f t="shared" si="117"/>
        <v>0</v>
      </c>
      <c r="Y386" s="152"/>
      <c r="Z386" s="63"/>
      <c r="AA386" s="14">
        <f t="shared" si="118"/>
        <v>0</v>
      </c>
      <c r="AB386" s="173"/>
      <c r="AC386" s="181"/>
      <c r="AD386" s="37">
        <f t="shared" si="119"/>
        <v>0</v>
      </c>
      <c r="AE386" s="175"/>
      <c r="AF386" s="27"/>
      <c r="AG386" s="14">
        <f t="shared" si="120"/>
        <v>0</v>
      </c>
      <c r="AH386" s="154"/>
      <c r="AI386" s="165"/>
      <c r="AJ386" s="122">
        <f>IF(COUNT(F386,I386,L386,O386,R386,U386,X386,AA386,AD386,AG386)&gt;4,LARGE((F386,I386,L386,O386,R386,U386,X386,AA386,AD386,AG386),1)+LARGE((F386,I386,L386,O386,R386,U386,X386,AA386,AD386,AG386),2)+LARGE((F386,I386,L386,O386,R386,U386,X386,AA386,AD386,AG386),3)+LARGE((F386,I386,L386,O386,R386,U386,X386,AA386,AD386,AG386),4)+LARGE((F386,I386,L386,O386,R386,U386,X386,AA386,AD386,AG386),5),SUM(F386,I386,L386,O386,R386,U386,X386,AA386,AD386,AG386))</f>
        <v>0</v>
      </c>
    </row>
    <row r="387" spans="1:36" ht="12.75">
      <c r="A387" s="73">
        <v>50</v>
      </c>
      <c r="B387" s="213" t="s">
        <v>86</v>
      </c>
      <c r="C387" s="213" t="s">
        <v>3</v>
      </c>
      <c r="D387" s="56">
        <f t="shared" si="110"/>
        <v>0</v>
      </c>
      <c r="E387" s="83"/>
      <c r="F387" s="37">
        <f t="shared" si="111"/>
        <v>0</v>
      </c>
      <c r="G387" s="128"/>
      <c r="H387" s="64"/>
      <c r="I387" s="14">
        <f t="shared" si="112"/>
        <v>0</v>
      </c>
      <c r="J387" s="136"/>
      <c r="K387" s="83"/>
      <c r="L387" s="37">
        <f t="shared" si="113"/>
        <v>0</v>
      </c>
      <c r="M387" s="128"/>
      <c r="N387" s="64"/>
      <c r="O387" s="14">
        <f t="shared" si="114"/>
        <v>0</v>
      </c>
      <c r="P387" s="136"/>
      <c r="Q387" s="83"/>
      <c r="R387" s="37">
        <f t="shared" si="115"/>
        <v>0</v>
      </c>
      <c r="S387" s="141"/>
      <c r="T387" s="64"/>
      <c r="U387" s="14">
        <f t="shared" si="116"/>
        <v>0</v>
      </c>
      <c r="V387" s="150"/>
      <c r="W387" s="83"/>
      <c r="X387" s="37">
        <f t="shared" si="117"/>
        <v>0</v>
      </c>
      <c r="Y387" s="152"/>
      <c r="Z387" s="63"/>
      <c r="AA387" s="14">
        <f t="shared" si="118"/>
        <v>0</v>
      </c>
      <c r="AB387" s="173"/>
      <c r="AC387" s="181"/>
      <c r="AD387" s="37">
        <f t="shared" si="119"/>
        <v>0</v>
      </c>
      <c r="AE387" s="175"/>
      <c r="AF387" s="27"/>
      <c r="AG387" s="14">
        <f t="shared" si="120"/>
        <v>0</v>
      </c>
      <c r="AH387" s="154"/>
      <c r="AI387" s="47"/>
      <c r="AJ387" s="122">
        <f>IF(COUNT(F387,I387,L387,O387,R387,U387,X387,AA387,AD387,AG387)&gt;4,LARGE((F387,I387,L387,O387,R387,U387,X387,AA387,AD387,AG387),1)+LARGE((F387,I387,L387,O387,R387,U387,X387,AA387,AD387,AG387),2)+LARGE((F387,I387,L387,O387,R387,U387,X387,AA387,AD387,AG387),3)+LARGE((F387,I387,L387,O387,R387,U387,X387,AA387,AD387,AG387),4)+LARGE((F387,I387,L387,O387,R387,U387,X387,AA387,AD387,AG387),5),SUM(F387,I387,L387,O387,R387,U387,X387,AA387,AD387,AG387))</f>
        <v>0</v>
      </c>
    </row>
    <row r="388" spans="1:36" ht="12.75">
      <c r="A388" s="73">
        <v>51</v>
      </c>
      <c r="B388" s="213" t="s">
        <v>182</v>
      </c>
      <c r="C388" s="213" t="s">
        <v>154</v>
      </c>
      <c r="D388" s="56">
        <f t="shared" si="110"/>
        <v>0</v>
      </c>
      <c r="E388" s="83"/>
      <c r="F388" s="37">
        <f t="shared" si="111"/>
        <v>0</v>
      </c>
      <c r="G388" s="128"/>
      <c r="H388" s="64"/>
      <c r="I388" s="14">
        <f t="shared" si="112"/>
        <v>0</v>
      </c>
      <c r="J388" s="136"/>
      <c r="K388" s="83"/>
      <c r="L388" s="37">
        <f t="shared" si="113"/>
        <v>0</v>
      </c>
      <c r="M388" s="128"/>
      <c r="N388" s="64"/>
      <c r="O388" s="14">
        <f t="shared" si="114"/>
        <v>0</v>
      </c>
      <c r="P388" s="136"/>
      <c r="Q388" s="83"/>
      <c r="R388" s="37">
        <f t="shared" si="115"/>
        <v>0</v>
      </c>
      <c r="S388" s="141"/>
      <c r="T388" s="64"/>
      <c r="U388" s="14">
        <f t="shared" si="116"/>
        <v>0</v>
      </c>
      <c r="V388" s="150"/>
      <c r="W388" s="83"/>
      <c r="X388" s="37">
        <f t="shared" si="117"/>
        <v>0</v>
      </c>
      <c r="Y388" s="152"/>
      <c r="Z388" s="63"/>
      <c r="AA388" s="14">
        <f t="shared" si="118"/>
        <v>0</v>
      </c>
      <c r="AB388" s="173"/>
      <c r="AC388" s="181"/>
      <c r="AD388" s="37">
        <f t="shared" si="119"/>
        <v>0</v>
      </c>
      <c r="AE388" s="175"/>
      <c r="AF388" s="27"/>
      <c r="AG388" s="14">
        <f t="shared" si="120"/>
        <v>0</v>
      </c>
      <c r="AH388" s="154"/>
      <c r="AI388" s="47"/>
      <c r="AJ388" s="122">
        <f>IF(COUNT(F388,I388,L388,O388,R388,U388,X388,AA388,AD388,AG388)&gt;4,LARGE((F388,I388,L388,O388,R388,U388,X388,AA388,AD388,AG388),1)+LARGE((F388,I388,L388,O388,R388,U388,X388,AA388,AD388,AG388),2)+LARGE((F388,I388,L388,O388,R388,U388,X388,AA388,AD388,AG388),3)+LARGE((F388,I388,L388,O388,R388,U388,X388,AA388,AD388,AG388),4)+LARGE((F388,I388,L388,O388,R388,U388,X388,AA388,AD388,AG388),5),SUM(F388,I388,L388,O388,R388,U388,X388,AA388,AD388,AG388))</f>
        <v>0</v>
      </c>
    </row>
    <row r="389" spans="1:36" ht="12.75">
      <c r="A389" s="73">
        <v>52</v>
      </c>
      <c r="B389" s="213" t="s">
        <v>99</v>
      </c>
      <c r="C389" s="213" t="s">
        <v>5</v>
      </c>
      <c r="D389" s="56">
        <f t="shared" si="110"/>
        <v>0</v>
      </c>
      <c r="E389" s="83"/>
      <c r="F389" s="37">
        <f t="shared" si="111"/>
        <v>0</v>
      </c>
      <c r="G389" s="128"/>
      <c r="H389" s="64"/>
      <c r="I389" s="14">
        <f t="shared" si="112"/>
        <v>0</v>
      </c>
      <c r="J389" s="136"/>
      <c r="K389" s="83"/>
      <c r="L389" s="37">
        <f t="shared" si="113"/>
        <v>0</v>
      </c>
      <c r="M389" s="128"/>
      <c r="N389" s="64"/>
      <c r="O389" s="14">
        <f t="shared" si="114"/>
        <v>0</v>
      </c>
      <c r="P389" s="136"/>
      <c r="Q389" s="83"/>
      <c r="R389" s="37">
        <f t="shared" si="115"/>
        <v>0</v>
      </c>
      <c r="S389" s="141"/>
      <c r="T389" s="64"/>
      <c r="U389" s="14">
        <f t="shared" si="116"/>
        <v>0</v>
      </c>
      <c r="V389" s="150"/>
      <c r="W389" s="83"/>
      <c r="X389" s="37">
        <f t="shared" si="117"/>
        <v>0</v>
      </c>
      <c r="Y389" s="152"/>
      <c r="Z389" s="63"/>
      <c r="AA389" s="14">
        <f t="shared" si="118"/>
        <v>0</v>
      </c>
      <c r="AB389" s="173"/>
      <c r="AC389" s="181"/>
      <c r="AD389" s="37">
        <f t="shared" si="119"/>
        <v>0</v>
      </c>
      <c r="AE389" s="175"/>
      <c r="AF389" s="27"/>
      <c r="AG389" s="14">
        <f t="shared" si="120"/>
        <v>0</v>
      </c>
      <c r="AH389" s="154"/>
      <c r="AI389" s="92"/>
      <c r="AJ389" s="122">
        <f>IF(COUNT(F389,I389,L389,O389,R389,U389,X389,AA389,AD389,AG389)&gt;4,LARGE((F389,I389,L389,O389,R389,U389,X389,AA389,AD389,AG389),1)+LARGE((F389,I389,L389,O389,R389,U389,X389,AA389,AD389,AG389),2)+LARGE((F389,I389,L389,O389,R389,U389,X389,AA389,AD389,AG389),3)+LARGE((F389,I389,L389,O389,R389,U389,X389,AA389,AD389,AG389),4)+LARGE((F389,I389,L389,O389,R389,U389,X389,AA389,AD389,AG389),5),SUM(F389,I389,L389,O389,R389,U389,X389,AA389,AD389,AG389))</f>
        <v>0</v>
      </c>
    </row>
    <row r="390" spans="1:36" ht="12.75">
      <c r="A390" s="73">
        <v>53</v>
      </c>
      <c r="B390" s="212" t="s">
        <v>47</v>
      </c>
      <c r="C390" s="212" t="s">
        <v>21</v>
      </c>
      <c r="D390" s="56">
        <f t="shared" si="110"/>
        <v>0</v>
      </c>
      <c r="E390" s="83"/>
      <c r="F390" s="37">
        <f t="shared" si="111"/>
        <v>0</v>
      </c>
      <c r="G390" s="128"/>
      <c r="H390" s="64"/>
      <c r="I390" s="14">
        <f t="shared" si="112"/>
        <v>0</v>
      </c>
      <c r="J390" s="136"/>
      <c r="K390" s="83"/>
      <c r="L390" s="37">
        <f t="shared" si="113"/>
        <v>0</v>
      </c>
      <c r="M390" s="128"/>
      <c r="N390" s="64"/>
      <c r="O390" s="14">
        <f t="shared" si="114"/>
        <v>0</v>
      </c>
      <c r="P390" s="136"/>
      <c r="Q390" s="83"/>
      <c r="R390" s="37">
        <f t="shared" si="115"/>
        <v>0</v>
      </c>
      <c r="S390" s="141"/>
      <c r="T390" s="64"/>
      <c r="U390" s="14">
        <f t="shared" si="116"/>
        <v>0</v>
      </c>
      <c r="V390" s="198"/>
      <c r="W390" s="83"/>
      <c r="X390" s="37">
        <f t="shared" si="117"/>
        <v>0</v>
      </c>
      <c r="Y390" s="152"/>
      <c r="Z390" s="63"/>
      <c r="AA390" s="14">
        <f t="shared" si="118"/>
        <v>0</v>
      </c>
      <c r="AB390" s="173"/>
      <c r="AC390" s="181"/>
      <c r="AD390" s="37">
        <f t="shared" si="119"/>
        <v>0</v>
      </c>
      <c r="AE390" s="175"/>
      <c r="AF390" s="27"/>
      <c r="AG390" s="14">
        <f t="shared" si="120"/>
        <v>0</v>
      </c>
      <c r="AH390" s="154"/>
      <c r="AI390" s="47"/>
      <c r="AJ390" s="122">
        <f>IF(COUNT(F390,I390,L390,O390,R390,U390,X390,AA390,AD390,AG390)&gt;4,LARGE((F390,I390,L390,O390,R390,U390,X390,AA390,AD390,AG390),1)+LARGE((F390,I390,L390,O390,R390,U390,X390,AA390,AD390,AG390),2)+LARGE((F390,I390,L390,O390,R390,U390,X390,AA390,AD390,AG390),3)+LARGE((F390,I390,L390,O390,R390,U390,X390,AA390,AD390,AG390),4)+LARGE((F390,I390,L390,O390,R390,U390,X390,AA390,AD390,AG390),5),SUM(F390,I390,L390,O390,R390,U390,X390,AA390,AD390,AG390))</f>
        <v>0</v>
      </c>
    </row>
    <row r="391" spans="1:36" ht="12.75">
      <c r="A391" s="73">
        <v>54</v>
      </c>
      <c r="B391" s="212" t="s">
        <v>158</v>
      </c>
      <c r="C391" s="212" t="s">
        <v>21</v>
      </c>
      <c r="D391" s="56">
        <f t="shared" si="110"/>
        <v>0</v>
      </c>
      <c r="E391" s="83"/>
      <c r="F391" s="37">
        <f t="shared" si="111"/>
        <v>0</v>
      </c>
      <c r="G391" s="128"/>
      <c r="H391" s="64"/>
      <c r="I391" s="14">
        <f t="shared" si="112"/>
        <v>0</v>
      </c>
      <c r="J391" s="136"/>
      <c r="K391" s="83"/>
      <c r="L391" s="37">
        <f t="shared" si="113"/>
        <v>0</v>
      </c>
      <c r="M391" s="128"/>
      <c r="N391" s="64"/>
      <c r="O391" s="14">
        <f t="shared" si="114"/>
        <v>0</v>
      </c>
      <c r="P391" s="136"/>
      <c r="Q391" s="83"/>
      <c r="R391" s="37">
        <f t="shared" si="115"/>
        <v>0</v>
      </c>
      <c r="S391" s="141"/>
      <c r="T391" s="64"/>
      <c r="U391" s="14">
        <f t="shared" si="116"/>
        <v>0</v>
      </c>
      <c r="V391" s="150"/>
      <c r="W391" s="83"/>
      <c r="X391" s="37">
        <f t="shared" si="117"/>
        <v>0</v>
      </c>
      <c r="Y391" s="152"/>
      <c r="Z391" s="63"/>
      <c r="AA391" s="14">
        <f t="shared" si="118"/>
        <v>0</v>
      </c>
      <c r="AB391" s="173"/>
      <c r="AC391" s="181"/>
      <c r="AD391" s="37">
        <f t="shared" si="119"/>
        <v>0</v>
      </c>
      <c r="AE391" s="175"/>
      <c r="AF391" s="27"/>
      <c r="AG391" s="14">
        <f t="shared" si="120"/>
        <v>0</v>
      </c>
      <c r="AH391" s="154"/>
      <c r="AI391" s="47"/>
      <c r="AJ391" s="122">
        <f>IF(COUNT(F391,I391,L391,O391,R391,U391,X391,AA391,AD391,AG391)&gt;4,LARGE((F391,I391,L391,O391,R391,U391,X391,AA391,AD391,AG391),1)+LARGE((F391,I391,L391,O391,R391,U391,X391,AA391,AD391,AG391),2)+LARGE((F391,I391,L391,O391,R391,U391,X391,AA391,AD391,AG391),3)+LARGE((F391,I391,L391,O391,R391,U391,X391,AA391,AD391,AG391),4)+LARGE((F391,I391,L391,O391,R391,U391,X391,AA391,AD391,AG391),5),SUM(F391,I391,L391,O391,R391,U391,X391,AA391,AD391,AG391))</f>
        <v>0</v>
      </c>
    </row>
    <row r="392" spans="1:36" ht="12.75">
      <c r="A392" s="73">
        <v>55</v>
      </c>
      <c r="B392" s="213" t="s">
        <v>87</v>
      </c>
      <c r="C392" s="213" t="s">
        <v>3</v>
      </c>
      <c r="D392" s="56">
        <f t="shared" si="110"/>
        <v>0</v>
      </c>
      <c r="E392" s="83"/>
      <c r="F392" s="37">
        <f t="shared" si="111"/>
        <v>0</v>
      </c>
      <c r="G392" s="128"/>
      <c r="H392" s="64"/>
      <c r="I392" s="14">
        <f t="shared" si="112"/>
        <v>0</v>
      </c>
      <c r="J392" s="136"/>
      <c r="K392" s="83"/>
      <c r="L392" s="37">
        <f t="shared" si="113"/>
        <v>0</v>
      </c>
      <c r="M392" s="128"/>
      <c r="N392" s="64"/>
      <c r="O392" s="14">
        <f t="shared" si="114"/>
        <v>0</v>
      </c>
      <c r="P392" s="136"/>
      <c r="Q392" s="83"/>
      <c r="R392" s="37">
        <f t="shared" si="115"/>
        <v>0</v>
      </c>
      <c r="S392" s="141"/>
      <c r="T392" s="64"/>
      <c r="U392" s="14">
        <f t="shared" si="116"/>
        <v>0</v>
      </c>
      <c r="V392" s="150"/>
      <c r="W392" s="83"/>
      <c r="X392" s="37">
        <f t="shared" si="117"/>
        <v>0</v>
      </c>
      <c r="Y392" s="152"/>
      <c r="Z392" s="63"/>
      <c r="AA392" s="14">
        <f t="shared" si="118"/>
        <v>0</v>
      </c>
      <c r="AB392" s="173"/>
      <c r="AC392" s="181"/>
      <c r="AD392" s="37">
        <f t="shared" si="119"/>
        <v>0</v>
      </c>
      <c r="AE392" s="175"/>
      <c r="AF392" s="27"/>
      <c r="AG392" s="14">
        <f t="shared" si="120"/>
        <v>0</v>
      </c>
      <c r="AH392" s="154"/>
      <c r="AI392" s="47"/>
      <c r="AJ392" s="122">
        <f>IF(COUNT(F392,I392,L392,O392,R392,U392,X392,AA392,AD392,AG392)&gt;4,LARGE((F392,I392,L392,O392,R392,U392,X392,AA392,AD392,AG392),1)+LARGE((F392,I392,L392,O392,R392,U392,X392,AA392,AD392,AG392),2)+LARGE((F392,I392,L392,O392,R392,U392,X392,AA392,AD392,AG392),3)+LARGE((F392,I392,L392,O392,R392,U392,X392,AA392,AD392,AG392),4)+LARGE((F392,I392,L392,O392,R392,U392,X392,AA392,AD392,AG392),5),SUM(F392,I392,L392,O392,R392,U392,X392,AA392,AD392,AG392))</f>
        <v>0</v>
      </c>
    </row>
    <row r="393" spans="1:36" ht="12.75">
      <c r="A393" s="73">
        <v>56</v>
      </c>
      <c r="B393" s="212" t="s">
        <v>23</v>
      </c>
      <c r="C393" s="212" t="s">
        <v>18</v>
      </c>
      <c r="D393" s="56">
        <f t="shared" si="110"/>
        <v>0</v>
      </c>
      <c r="E393" s="83"/>
      <c r="F393" s="37">
        <f t="shared" si="111"/>
        <v>0</v>
      </c>
      <c r="G393" s="128"/>
      <c r="H393" s="64"/>
      <c r="I393" s="14">
        <f t="shared" si="112"/>
        <v>0</v>
      </c>
      <c r="J393" s="136"/>
      <c r="K393" s="83"/>
      <c r="L393" s="37">
        <f t="shared" si="113"/>
        <v>0</v>
      </c>
      <c r="M393" s="128"/>
      <c r="N393" s="64"/>
      <c r="O393" s="14">
        <f t="shared" si="114"/>
        <v>0</v>
      </c>
      <c r="P393" s="136"/>
      <c r="Q393" s="83"/>
      <c r="R393" s="37">
        <f t="shared" si="115"/>
        <v>0</v>
      </c>
      <c r="S393" s="141"/>
      <c r="T393" s="64"/>
      <c r="U393" s="14">
        <f t="shared" si="116"/>
        <v>0</v>
      </c>
      <c r="V393" s="150"/>
      <c r="W393" s="83"/>
      <c r="X393" s="37">
        <f t="shared" si="117"/>
        <v>0</v>
      </c>
      <c r="Y393" s="152"/>
      <c r="Z393" s="63"/>
      <c r="AA393" s="14">
        <f t="shared" si="118"/>
        <v>0</v>
      </c>
      <c r="AB393" s="173"/>
      <c r="AC393" s="181"/>
      <c r="AD393" s="37">
        <f t="shared" si="119"/>
        <v>0</v>
      </c>
      <c r="AE393" s="175"/>
      <c r="AF393" s="27"/>
      <c r="AG393" s="14">
        <f t="shared" si="120"/>
        <v>0</v>
      </c>
      <c r="AH393" s="154"/>
      <c r="AI393" s="165"/>
      <c r="AJ393" s="122">
        <f>IF(COUNT(F393,I393,L393,O393,R393,U393,X393,AA393,AD393,AG393)&gt;4,LARGE((F393,I393,L393,O393,R393,U393,X393,AA393,AD393,AG393),1)+LARGE((F393,I393,L393,O393,R393,U393,X393,AA393,AD393,AG393),2)+LARGE((F393,I393,L393,O393,R393,U393,X393,AA393,AD393,AG393),3)+LARGE((F393,I393,L393,O393,R393,U393,X393,AA393,AD393,AG393),4)+LARGE((F393,I393,L393,O393,R393,U393,X393,AA393,AD393,AG393),5),SUM(F393,I393,L393,O393,R393,U393,X393,AA393,AD393,AG393))</f>
        <v>0</v>
      </c>
    </row>
    <row r="394" spans="1:36" ht="12.75">
      <c r="A394" s="73">
        <v>57</v>
      </c>
      <c r="B394" s="212" t="s">
        <v>155</v>
      </c>
      <c r="C394" s="212" t="s">
        <v>154</v>
      </c>
      <c r="D394" s="56">
        <f t="shared" si="110"/>
        <v>0</v>
      </c>
      <c r="E394" s="83"/>
      <c r="F394" s="37">
        <f t="shared" si="111"/>
        <v>0</v>
      </c>
      <c r="G394" s="128"/>
      <c r="H394" s="64"/>
      <c r="I394" s="14">
        <f t="shared" si="112"/>
        <v>0</v>
      </c>
      <c r="J394" s="136"/>
      <c r="K394" s="83"/>
      <c r="L394" s="37">
        <f t="shared" si="113"/>
        <v>0</v>
      </c>
      <c r="M394" s="128"/>
      <c r="N394" s="64"/>
      <c r="O394" s="14">
        <f t="shared" si="114"/>
        <v>0</v>
      </c>
      <c r="P394" s="136"/>
      <c r="Q394" s="83"/>
      <c r="R394" s="37">
        <f t="shared" si="115"/>
        <v>0</v>
      </c>
      <c r="S394" s="141"/>
      <c r="T394" s="64"/>
      <c r="U394" s="14">
        <f t="shared" si="116"/>
        <v>0</v>
      </c>
      <c r="V394" s="150"/>
      <c r="W394" s="83"/>
      <c r="X394" s="37">
        <f t="shared" si="117"/>
        <v>0</v>
      </c>
      <c r="Y394" s="152"/>
      <c r="Z394" s="63"/>
      <c r="AA394" s="14">
        <f t="shared" si="118"/>
        <v>0</v>
      </c>
      <c r="AB394" s="173"/>
      <c r="AC394" s="181"/>
      <c r="AD394" s="37">
        <f t="shared" si="119"/>
        <v>0</v>
      </c>
      <c r="AE394" s="175"/>
      <c r="AF394" s="27"/>
      <c r="AG394" s="14">
        <f t="shared" si="120"/>
        <v>0</v>
      </c>
      <c r="AH394" s="154"/>
      <c r="AI394" s="47"/>
      <c r="AJ394" s="122">
        <f>IF(COUNT(F394,I394,L394,O394,R394,U394,X394,AA394,AD394,AG394)&gt;4,LARGE((F394,I394,L394,O394,R394,U394,X394,AA394,AD394,AG394),1)+LARGE((F394,I394,L394,O394,R394,U394,X394,AA394,AD394,AG394),2)+LARGE((F394,I394,L394,O394,R394,U394,X394,AA394,AD394,AG394),3)+LARGE((F394,I394,L394,O394,R394,U394,X394,AA394,AD394,AG394),4)+LARGE((F394,I394,L394,O394,R394,U394,X394,AA394,AD394,AG394),5),SUM(F394,I394,L394,O394,R394,U394,X394,AA394,AD394,AG394))</f>
        <v>0</v>
      </c>
    </row>
    <row r="395" spans="1:36" ht="12.75">
      <c r="A395" s="73">
        <v>58</v>
      </c>
      <c r="B395" s="213" t="s">
        <v>35</v>
      </c>
      <c r="C395" s="213" t="s">
        <v>186</v>
      </c>
      <c r="D395" s="56">
        <f t="shared" si="110"/>
        <v>0</v>
      </c>
      <c r="E395" s="83"/>
      <c r="F395" s="37">
        <f t="shared" si="111"/>
        <v>0</v>
      </c>
      <c r="G395" s="128"/>
      <c r="H395" s="64"/>
      <c r="I395" s="14">
        <f t="shared" si="112"/>
        <v>0</v>
      </c>
      <c r="J395" s="136"/>
      <c r="K395" s="83"/>
      <c r="L395" s="37">
        <f t="shared" si="113"/>
        <v>0</v>
      </c>
      <c r="M395" s="128"/>
      <c r="N395" s="64"/>
      <c r="O395" s="14">
        <f t="shared" si="114"/>
        <v>0</v>
      </c>
      <c r="P395" s="136"/>
      <c r="Q395" s="83"/>
      <c r="R395" s="37">
        <f t="shared" si="115"/>
        <v>0</v>
      </c>
      <c r="S395" s="141"/>
      <c r="T395" s="64"/>
      <c r="U395" s="14">
        <f t="shared" si="116"/>
        <v>0</v>
      </c>
      <c r="V395" s="150"/>
      <c r="W395" s="83"/>
      <c r="X395" s="37">
        <f t="shared" si="117"/>
        <v>0</v>
      </c>
      <c r="Y395" s="152"/>
      <c r="Z395" s="63"/>
      <c r="AA395" s="14">
        <f t="shared" si="118"/>
        <v>0</v>
      </c>
      <c r="AB395" s="173"/>
      <c r="AC395" s="181"/>
      <c r="AD395" s="37">
        <f t="shared" si="119"/>
        <v>0</v>
      </c>
      <c r="AE395" s="175"/>
      <c r="AF395" s="27"/>
      <c r="AG395" s="14">
        <f t="shared" si="120"/>
        <v>0</v>
      </c>
      <c r="AH395" s="154"/>
      <c r="AI395" s="28"/>
      <c r="AJ395" s="122">
        <f>IF(COUNT(F395,I395,L395,O395,R395,U395,X395,AA395,AD395,AG395)&gt;4,LARGE((F395,I395,L395,O395,R395,U395,X395,AA395,AD395,AG395),1)+LARGE((F395,I395,L395,O395,R395,U395,X395,AA395,AD395,AG395),2)+LARGE((F395,I395,L395,O395,R395,U395,X395,AA395,AD395,AG395),3)+LARGE((F395,I395,L395,O395,R395,U395,X395,AA395,AD395,AG395),4)+LARGE((F395,I395,L395,O395,R395,U395,X395,AA395,AD395,AG395),5),SUM(F395,I395,L395,O395,R395,U395,X395,AA395,AD395,AG395))</f>
        <v>0</v>
      </c>
    </row>
    <row r="396" spans="1:36" ht="12.75">
      <c r="A396" s="73">
        <v>59</v>
      </c>
      <c r="B396" s="213" t="s">
        <v>163</v>
      </c>
      <c r="C396" s="213" t="s">
        <v>80</v>
      </c>
      <c r="D396" s="56">
        <f t="shared" si="110"/>
        <v>0</v>
      </c>
      <c r="E396" s="83"/>
      <c r="F396" s="37">
        <f t="shared" si="111"/>
        <v>0</v>
      </c>
      <c r="G396" s="128"/>
      <c r="H396" s="64"/>
      <c r="I396" s="14">
        <f t="shared" si="112"/>
        <v>0</v>
      </c>
      <c r="J396" s="136"/>
      <c r="K396" s="83"/>
      <c r="L396" s="37">
        <f t="shared" si="113"/>
        <v>0</v>
      </c>
      <c r="M396" s="128"/>
      <c r="N396" s="64"/>
      <c r="O396" s="14">
        <f t="shared" si="114"/>
        <v>0</v>
      </c>
      <c r="P396" s="136"/>
      <c r="Q396" s="83"/>
      <c r="R396" s="37">
        <f t="shared" si="115"/>
        <v>0</v>
      </c>
      <c r="S396" s="141"/>
      <c r="T396" s="64"/>
      <c r="U396" s="14">
        <f t="shared" si="116"/>
        <v>0</v>
      </c>
      <c r="V396" s="150"/>
      <c r="W396" s="83"/>
      <c r="X396" s="37">
        <f t="shared" si="117"/>
        <v>0</v>
      </c>
      <c r="Y396" s="152"/>
      <c r="Z396" s="63"/>
      <c r="AA396" s="14">
        <f t="shared" si="118"/>
        <v>0</v>
      </c>
      <c r="AB396" s="173"/>
      <c r="AC396" s="181"/>
      <c r="AD396" s="37">
        <f t="shared" si="119"/>
        <v>0</v>
      </c>
      <c r="AE396" s="175"/>
      <c r="AF396" s="27"/>
      <c r="AG396" s="14">
        <f t="shared" si="120"/>
        <v>0</v>
      </c>
      <c r="AH396" s="154"/>
      <c r="AI396" s="47"/>
      <c r="AJ396" s="122">
        <f>IF(COUNT(F396,I396,L396,O396,R396,U396,X396,AA396,AD396,AG396)&gt;4,LARGE((F396,I396,L396,O396,R396,U396,X396,AA396,AD396,AG396),1)+LARGE((F396,I396,L396,O396,R396,U396,X396,AA396,AD396,AG396),2)+LARGE((F396,I396,L396,O396,R396,U396,X396,AA396,AD396,AG396),3)+LARGE((F396,I396,L396,O396,R396,U396,X396,AA396,AD396,AG396),4)+LARGE((F396,I396,L396,O396,R396,U396,X396,AA396,AD396,AG396),5),SUM(F396,I396,L396,O396,R396,U396,X396,AA396,AD396,AG396))</f>
        <v>0</v>
      </c>
    </row>
    <row r="397" spans="1:36" ht="12.75">
      <c r="A397" s="73">
        <v>60</v>
      </c>
      <c r="B397" s="213" t="s">
        <v>161</v>
      </c>
      <c r="C397" s="213" t="s">
        <v>100</v>
      </c>
      <c r="D397" s="56">
        <f t="shared" si="110"/>
        <v>0</v>
      </c>
      <c r="E397" s="83"/>
      <c r="F397" s="37">
        <f t="shared" si="111"/>
        <v>0</v>
      </c>
      <c r="G397" s="128"/>
      <c r="H397" s="64"/>
      <c r="I397" s="14">
        <f t="shared" si="112"/>
        <v>0</v>
      </c>
      <c r="J397" s="136"/>
      <c r="K397" s="83"/>
      <c r="L397" s="37">
        <f t="shared" si="113"/>
        <v>0</v>
      </c>
      <c r="M397" s="128"/>
      <c r="N397" s="64"/>
      <c r="O397" s="14">
        <f t="shared" si="114"/>
        <v>0</v>
      </c>
      <c r="P397" s="136"/>
      <c r="Q397" s="83"/>
      <c r="R397" s="37">
        <f t="shared" si="115"/>
        <v>0</v>
      </c>
      <c r="S397" s="141"/>
      <c r="T397" s="64"/>
      <c r="U397" s="14">
        <f t="shared" si="116"/>
        <v>0</v>
      </c>
      <c r="V397" s="150"/>
      <c r="W397" s="83"/>
      <c r="X397" s="37">
        <f t="shared" si="117"/>
        <v>0</v>
      </c>
      <c r="Y397" s="152"/>
      <c r="Z397" s="63"/>
      <c r="AA397" s="14">
        <f t="shared" si="118"/>
        <v>0</v>
      </c>
      <c r="AB397" s="173"/>
      <c r="AC397" s="181"/>
      <c r="AD397" s="37">
        <f t="shared" si="119"/>
        <v>0</v>
      </c>
      <c r="AE397" s="175"/>
      <c r="AF397" s="27"/>
      <c r="AG397" s="14">
        <f t="shared" si="120"/>
        <v>0</v>
      </c>
      <c r="AH397" s="154"/>
      <c r="AI397" s="47"/>
      <c r="AJ397" s="122">
        <f>IF(COUNT(F397,I397,L397,O397,R397,U397,X397,AA397,AD397,AG397)&gt;4,LARGE((F397,I397,L397,O397,R397,U397,X397,AA397,AD397,AG397),1)+LARGE((F397,I397,L397,O397,R397,U397,X397,AA397,AD397,AG397),2)+LARGE((F397,I397,L397,O397,R397,U397,X397,AA397,AD397,AG397),3)+LARGE((F397,I397,L397,O397,R397,U397,X397,AA397,AD397,AG397),4)+LARGE((F397,I397,L397,O397,R397,U397,X397,AA397,AD397,AG397),5),SUM(F397,I397,L397,O397,R397,U397,X397,AA397,AD397,AG397))</f>
        <v>0</v>
      </c>
    </row>
    <row r="398" spans="1:36" ht="12.75">
      <c r="A398" s="73">
        <v>61</v>
      </c>
      <c r="B398" s="212" t="s">
        <v>162</v>
      </c>
      <c r="C398" s="213" t="s">
        <v>21</v>
      </c>
      <c r="D398" s="56">
        <f t="shared" si="110"/>
        <v>0</v>
      </c>
      <c r="E398" s="83"/>
      <c r="F398" s="37">
        <f t="shared" si="111"/>
        <v>0</v>
      </c>
      <c r="G398" s="128"/>
      <c r="H398" s="64"/>
      <c r="I398" s="14">
        <f t="shared" si="112"/>
        <v>0</v>
      </c>
      <c r="J398" s="136"/>
      <c r="K398" s="83"/>
      <c r="L398" s="37">
        <f t="shared" si="113"/>
        <v>0</v>
      </c>
      <c r="M398" s="128"/>
      <c r="N398" s="64"/>
      <c r="O398" s="14">
        <f t="shared" si="114"/>
        <v>0</v>
      </c>
      <c r="P398" s="136"/>
      <c r="Q398" s="83"/>
      <c r="R398" s="37">
        <f t="shared" si="115"/>
        <v>0</v>
      </c>
      <c r="S398" s="141"/>
      <c r="T398" s="64"/>
      <c r="U398" s="14">
        <f t="shared" si="116"/>
        <v>0</v>
      </c>
      <c r="V398" s="150"/>
      <c r="W398" s="83"/>
      <c r="X398" s="37">
        <f t="shared" si="117"/>
        <v>0</v>
      </c>
      <c r="Y398" s="152"/>
      <c r="Z398" s="63"/>
      <c r="AA398" s="14">
        <f t="shared" si="118"/>
        <v>0</v>
      </c>
      <c r="AB398" s="173"/>
      <c r="AC398" s="181"/>
      <c r="AD398" s="37">
        <f t="shared" si="119"/>
        <v>0</v>
      </c>
      <c r="AE398" s="175"/>
      <c r="AF398" s="27"/>
      <c r="AG398" s="14">
        <f t="shared" si="120"/>
        <v>0</v>
      </c>
      <c r="AH398" s="154"/>
      <c r="AI398" s="28"/>
      <c r="AJ398" s="122">
        <f>IF(COUNT(F398,I398,L398,O398,R398,U398,X398,AA398,AD398,AG398)&gt;4,LARGE((F398,I398,L398,O398,R398,U398,X398,AA398,AD398,AG398),1)+LARGE((F398,I398,L398,O398,R398,U398,X398,AA398,AD398,AG398),2)+LARGE((F398,I398,L398,O398,R398,U398,X398,AA398,AD398,AG398),3)+LARGE((F398,I398,L398,O398,R398,U398,X398,AA398,AD398,AG398),4)+LARGE((F398,I398,L398,O398,R398,U398,X398,AA398,AD398,AG398),5),SUM(F398,I398,L398,O398,R398,U398,X398,AA398,AD398,AG398))</f>
        <v>0</v>
      </c>
    </row>
    <row r="399" spans="1:36" ht="12.75">
      <c r="A399" s="73">
        <v>62</v>
      </c>
      <c r="B399" s="212" t="s">
        <v>88</v>
      </c>
      <c r="C399" s="212" t="s">
        <v>3</v>
      </c>
      <c r="D399" s="56">
        <f t="shared" si="110"/>
        <v>0</v>
      </c>
      <c r="E399" s="83"/>
      <c r="F399" s="37">
        <f t="shared" si="111"/>
        <v>0</v>
      </c>
      <c r="G399" s="128"/>
      <c r="H399" s="64"/>
      <c r="I399" s="14">
        <f t="shared" si="112"/>
        <v>0</v>
      </c>
      <c r="J399" s="136"/>
      <c r="K399" s="83"/>
      <c r="L399" s="37">
        <f t="shared" si="113"/>
        <v>0</v>
      </c>
      <c r="M399" s="128"/>
      <c r="N399" s="64"/>
      <c r="O399" s="14">
        <f t="shared" si="114"/>
        <v>0</v>
      </c>
      <c r="P399" s="136"/>
      <c r="Q399" s="83"/>
      <c r="R399" s="37">
        <f t="shared" si="115"/>
        <v>0</v>
      </c>
      <c r="S399" s="141"/>
      <c r="T399" s="64"/>
      <c r="U399" s="14">
        <f t="shared" si="116"/>
        <v>0</v>
      </c>
      <c r="V399" s="150"/>
      <c r="W399" s="83"/>
      <c r="X399" s="37">
        <f t="shared" si="117"/>
        <v>0</v>
      </c>
      <c r="Y399" s="152"/>
      <c r="Z399" s="63"/>
      <c r="AA399" s="14">
        <f t="shared" si="118"/>
        <v>0</v>
      </c>
      <c r="AB399" s="173"/>
      <c r="AC399" s="181"/>
      <c r="AD399" s="37">
        <f t="shared" si="119"/>
        <v>0</v>
      </c>
      <c r="AE399" s="175"/>
      <c r="AF399" s="27"/>
      <c r="AG399" s="14">
        <f t="shared" si="120"/>
        <v>0</v>
      </c>
      <c r="AH399" s="154"/>
      <c r="AI399" s="28"/>
      <c r="AJ399" s="122">
        <f>IF(COUNT(F399,I399,L399,O399,R399,U399,X399,AA399,AD399,AG399)&gt;4,LARGE((F399,I399,L399,O399,R399,U399,X399,AA399,AD399,AG399),1)+LARGE((F399,I399,L399,O399,R399,U399,X399,AA399,AD399,AG399),2)+LARGE((F399,I399,L399,O399,R399,U399,X399,AA399,AD399,AG399),3)+LARGE((F399,I399,L399,O399,R399,U399,X399,AA399,AD399,AG399),4)+LARGE((F399,I399,L399,O399,R399,U399,X399,AA399,AD399,AG399),5),SUM(F399,I399,L399,O399,R399,U399,X399,AA399,AD399,AG399))</f>
        <v>0</v>
      </c>
    </row>
    <row r="400" spans="1:36" ht="12.75">
      <c r="A400" s="73">
        <v>63</v>
      </c>
      <c r="B400" s="216" t="s">
        <v>129</v>
      </c>
      <c r="C400" s="216" t="s">
        <v>3</v>
      </c>
      <c r="D400" s="56">
        <f t="shared" si="110"/>
        <v>0</v>
      </c>
      <c r="E400" s="83"/>
      <c r="F400" s="37">
        <f t="shared" si="111"/>
        <v>0</v>
      </c>
      <c r="G400" s="128"/>
      <c r="H400" s="64"/>
      <c r="I400" s="14">
        <f t="shared" si="112"/>
        <v>0</v>
      </c>
      <c r="J400" s="136"/>
      <c r="K400" s="83"/>
      <c r="L400" s="37">
        <f t="shared" si="113"/>
        <v>0</v>
      </c>
      <c r="M400" s="128"/>
      <c r="N400" s="64"/>
      <c r="O400" s="14">
        <f t="shared" si="114"/>
        <v>0</v>
      </c>
      <c r="P400" s="136"/>
      <c r="Q400" s="83"/>
      <c r="R400" s="37">
        <f t="shared" si="115"/>
        <v>0</v>
      </c>
      <c r="S400" s="141"/>
      <c r="T400" s="64"/>
      <c r="U400" s="14">
        <f t="shared" si="116"/>
        <v>0</v>
      </c>
      <c r="V400" s="198"/>
      <c r="W400" s="83"/>
      <c r="X400" s="37">
        <f t="shared" si="117"/>
        <v>0</v>
      </c>
      <c r="Y400" s="152"/>
      <c r="Z400" s="63"/>
      <c r="AA400" s="14">
        <f t="shared" si="118"/>
        <v>0</v>
      </c>
      <c r="AB400" s="173"/>
      <c r="AC400" s="181"/>
      <c r="AD400" s="37">
        <f t="shared" si="119"/>
        <v>0</v>
      </c>
      <c r="AE400" s="175"/>
      <c r="AF400" s="27"/>
      <c r="AG400" s="14">
        <f t="shared" si="120"/>
        <v>0</v>
      </c>
      <c r="AH400" s="154"/>
      <c r="AI400" s="28"/>
      <c r="AJ400" s="122">
        <f>IF(COUNT(F400,I400,L400,O400,R400,U400,X400,AA400,AD400,AG400)&gt;4,LARGE((F400,I400,L400,O400,R400,U400,X400,AA400,AD400,AG400),1)+LARGE((F400,I400,L400,O400,R400,U400,X400,AA400,AD400,AG400),2)+LARGE((F400,I400,L400,O400,R400,U400,X400,AA400,AD400,AG400),3)+LARGE((F400,I400,L400,O400,R400,U400,X400,AA400,AD400,AG400),4)+LARGE((F400,I400,L400,O400,R400,U400,X400,AA400,AD400,AG400),5),SUM(F400,I400,L400,O400,R400,U400,X400,AA400,AD400,AG400))</f>
        <v>0</v>
      </c>
    </row>
    <row r="401" spans="1:36" ht="12.75">
      <c r="A401" s="73">
        <v>64</v>
      </c>
      <c r="B401" s="213" t="s">
        <v>146</v>
      </c>
      <c r="C401" s="213" t="s">
        <v>80</v>
      </c>
      <c r="D401" s="56">
        <f t="shared" si="110"/>
        <v>0</v>
      </c>
      <c r="E401" s="83"/>
      <c r="F401" s="37">
        <f t="shared" si="111"/>
        <v>0</v>
      </c>
      <c r="G401" s="128"/>
      <c r="H401" s="64"/>
      <c r="I401" s="14">
        <f t="shared" si="112"/>
        <v>0</v>
      </c>
      <c r="J401" s="136"/>
      <c r="K401" s="83"/>
      <c r="L401" s="37">
        <f t="shared" si="113"/>
        <v>0</v>
      </c>
      <c r="M401" s="128"/>
      <c r="N401" s="64"/>
      <c r="O401" s="14">
        <f t="shared" si="114"/>
        <v>0</v>
      </c>
      <c r="P401" s="136"/>
      <c r="Q401" s="83"/>
      <c r="R401" s="37">
        <f t="shared" si="115"/>
        <v>0</v>
      </c>
      <c r="S401" s="141"/>
      <c r="T401" s="64"/>
      <c r="U401" s="14">
        <f t="shared" si="116"/>
        <v>0</v>
      </c>
      <c r="V401" s="150"/>
      <c r="W401" s="83"/>
      <c r="X401" s="37">
        <f t="shared" si="117"/>
        <v>0</v>
      </c>
      <c r="Y401" s="152"/>
      <c r="Z401" s="63"/>
      <c r="AA401" s="14">
        <f t="shared" si="118"/>
        <v>0</v>
      </c>
      <c r="AB401" s="173"/>
      <c r="AC401" s="181"/>
      <c r="AD401" s="37">
        <f t="shared" si="119"/>
        <v>0</v>
      </c>
      <c r="AE401" s="175"/>
      <c r="AF401" s="27"/>
      <c r="AG401" s="14">
        <f t="shared" si="120"/>
        <v>0</v>
      </c>
      <c r="AH401" s="154"/>
      <c r="AI401" s="28"/>
      <c r="AJ401" s="122">
        <f>IF(COUNT(F401,I401,L401,O401,R401,U401,X401,AA401,AD401,AG401)&gt;4,LARGE((F401,I401,L401,O401,R401,U401,X401,AA401,AD401,AG401),1)+LARGE((F401,I401,L401,O401,R401,U401,X401,AA401,AD401,AG401),2)+LARGE((F401,I401,L401,O401,R401,U401,X401,AA401,AD401,AG401),3)+LARGE((F401,I401,L401,O401,R401,U401,X401,AA401,AD401,AG401),4)+LARGE((F401,I401,L401,O401,R401,U401,X401,AA401,AD401,AG401),5),SUM(F401,I401,L401,O401,R401,U401,X401,AA401,AD401,AG401))</f>
        <v>0</v>
      </c>
    </row>
    <row r="402" spans="1:36" ht="12.75">
      <c r="A402" s="73">
        <v>65</v>
      </c>
      <c r="B402" s="212" t="s">
        <v>41</v>
      </c>
      <c r="C402" s="212" t="s">
        <v>3</v>
      </c>
      <c r="D402" s="56">
        <f>COUNT(E402,H402,K402,N402,Q402,T402,W402,Z402,AC402,AF402)</f>
        <v>0</v>
      </c>
      <c r="E402" s="83"/>
      <c r="F402" s="37">
        <f>IF(AND(E402&lt;11,E402&gt;0),11-E402,0)</f>
        <v>0</v>
      </c>
      <c r="G402" s="128"/>
      <c r="H402" s="64"/>
      <c r="I402" s="14">
        <f>IF(AND(H402&lt;11,H402&gt;0),11-H402,0)</f>
        <v>0</v>
      </c>
      <c r="J402" s="136"/>
      <c r="K402" s="83"/>
      <c r="L402" s="37">
        <f>IF(AND(K402&lt;11,K402&gt;0),11-K402,0)</f>
        <v>0</v>
      </c>
      <c r="M402" s="128"/>
      <c r="N402" s="64"/>
      <c r="O402" s="14">
        <f>IF(AND(N402&lt;11,N402&gt;0),11-N402,0)</f>
        <v>0</v>
      </c>
      <c r="P402" s="136"/>
      <c r="Q402" s="83"/>
      <c r="R402" s="37">
        <f>IF(AND(Q402&lt;11,Q402&gt;0),11-Q402,0)</f>
        <v>0</v>
      </c>
      <c r="S402" s="141"/>
      <c r="T402" s="64"/>
      <c r="U402" s="14">
        <f>IF(AND(T402&lt;11,T402&gt;0),11-T402,0)</f>
        <v>0</v>
      </c>
      <c r="V402" s="150"/>
      <c r="W402" s="83"/>
      <c r="X402" s="37">
        <f>IF(AND(W402&lt;11,W402&gt;0),11-W402,0)</f>
        <v>0</v>
      </c>
      <c r="Y402" s="152"/>
      <c r="Z402" s="63"/>
      <c r="AA402" s="14">
        <f>IF(AND(Z402&lt;11,Z402&gt;0),11-Z402,0)</f>
        <v>0</v>
      </c>
      <c r="AB402" s="173"/>
      <c r="AC402" s="181"/>
      <c r="AD402" s="37">
        <f>IF(AND(AC402&lt;11,AC402&gt;0),11-AC402,0)</f>
        <v>0</v>
      </c>
      <c r="AE402" s="175"/>
      <c r="AF402" s="27"/>
      <c r="AG402" s="14">
        <f>IF(AND(AF402&lt;11,AF402&gt;0),11-AF402,0)</f>
        <v>0</v>
      </c>
      <c r="AH402" s="154"/>
      <c r="AI402" s="28"/>
      <c r="AJ402" s="122">
        <f>IF(COUNT(F402,I402,L402,O402,R402,U402,X402,AA402,AD402,AG402)&gt;4,LARGE((F402,I402,L402,O402,R402,U402,X402,AA402,AD402,AG402),1)+LARGE((F402,I402,L402,O402,R402,U402,X402,AA402,AD402,AG402),2)+LARGE((F402,I402,L402,O402,R402,U402,X402,AA402,AD402,AG402),3)+LARGE((F402,I402,L402,O402,R402,U402,X402,AA402,AD402,AG402),4)+LARGE((F402,I402,L402,O402,R402,U402,X402,AA402,AD402,AG402),5),SUM(F402,I402,L402,O402,R402,U402,X402,AA402,AD402,AG402))</f>
        <v>0</v>
      </c>
    </row>
    <row r="403" spans="1:36" ht="12.75">
      <c r="A403" s="73">
        <v>66</v>
      </c>
      <c r="B403" s="187" t="s">
        <v>132</v>
      </c>
      <c r="C403" s="187" t="s">
        <v>3</v>
      </c>
      <c r="D403" s="56">
        <f>COUNT(E403,H403,K403,N403,Q403,T403,W403,Z403,AC403,AF403)</f>
        <v>0</v>
      </c>
      <c r="E403" s="83"/>
      <c r="F403" s="37">
        <f>IF(AND(E403&lt;11,E403&gt;0),11-E403,0)</f>
        <v>0</v>
      </c>
      <c r="G403" s="128"/>
      <c r="H403" s="64"/>
      <c r="I403" s="14">
        <f>IF(AND(H403&lt;11,H403&gt;0),11-H403,0)</f>
        <v>0</v>
      </c>
      <c r="J403" s="136"/>
      <c r="K403" s="83"/>
      <c r="L403" s="37">
        <f>IF(AND(K403&lt;11,K403&gt;0),11-K403,0)</f>
        <v>0</v>
      </c>
      <c r="M403" s="128"/>
      <c r="N403" s="64"/>
      <c r="O403" s="14">
        <f>IF(AND(N403&lt;11,N403&gt;0),11-N403,0)</f>
        <v>0</v>
      </c>
      <c r="P403" s="136"/>
      <c r="Q403" s="83"/>
      <c r="R403" s="37">
        <f>IF(AND(Q403&lt;11,Q403&gt;0),11-Q403,0)</f>
        <v>0</v>
      </c>
      <c r="S403" s="141"/>
      <c r="T403" s="64"/>
      <c r="U403" s="14">
        <f>IF(AND(T403&lt;11,T403&gt;0),11-T403,0)</f>
        <v>0</v>
      </c>
      <c r="V403" s="150"/>
      <c r="W403" s="83"/>
      <c r="X403" s="37">
        <f>IF(AND(W403&lt;11,W403&gt;0),11-W403,0)</f>
        <v>0</v>
      </c>
      <c r="Y403" s="152"/>
      <c r="Z403" s="63"/>
      <c r="AA403" s="14">
        <f>IF(AND(Z403&lt;11,Z403&gt;0),11-Z403,0)</f>
        <v>0</v>
      </c>
      <c r="AB403" s="173"/>
      <c r="AC403" s="181"/>
      <c r="AD403" s="37">
        <f>IF(AND(AC403&lt;11,AC403&gt;0),11-AC403,0)</f>
        <v>0</v>
      </c>
      <c r="AE403" s="175"/>
      <c r="AF403" s="27"/>
      <c r="AG403" s="14">
        <f>IF(AND(AF403&lt;11,AF403&gt;0),11-AF403,0)</f>
        <v>0</v>
      </c>
      <c r="AH403" s="154"/>
      <c r="AI403" s="28"/>
      <c r="AJ403" s="122">
        <f>IF(COUNT(F403,I403,L403,O403,R403,U403,X403,AA403,AD403,AG403)&gt;4,LARGE((F403,I403,L403,O403,R403,U403,X403,AA403,AD403,AG403),1)+LARGE((F403,I403,L403,O403,R403,U403,X403,AA403,AD403,AG403),2)+LARGE((F403,I403,L403,O403,R403,U403,X403,AA403,AD403,AG403),3)+LARGE((F403,I403,L403,O403,R403,U403,X403,AA403,AD403,AG403),4)+LARGE((F403,I403,L403,O403,R403,U403,X403,AA403,AD403,AG403),5),SUM(F403,I403,L403,O403,R403,U403,X403,AA403,AD403,AG403))</f>
        <v>0</v>
      </c>
    </row>
    <row r="404" spans="1:36" ht="12.75">
      <c r="A404" s="73">
        <v>67</v>
      </c>
      <c r="B404" s="213"/>
      <c r="C404" s="213"/>
      <c r="D404" s="56">
        <f>COUNT(E404,H404,K404,N404,Q404,T404,W404,Z404,AC404,AF404)</f>
        <v>0</v>
      </c>
      <c r="E404" s="83"/>
      <c r="F404" s="37">
        <f>IF(AND(E404&lt;11,E404&gt;0),11-E404,0)</f>
        <v>0</v>
      </c>
      <c r="G404" s="128"/>
      <c r="H404" s="64"/>
      <c r="I404" s="14">
        <f>IF(AND(H404&lt;11,H404&gt;0),11-H404,0)</f>
        <v>0</v>
      </c>
      <c r="J404" s="136"/>
      <c r="K404" s="83"/>
      <c r="L404" s="37">
        <f>IF(AND(K404&lt;11,K404&gt;0),11-K404,0)</f>
        <v>0</v>
      </c>
      <c r="M404" s="128"/>
      <c r="N404" s="64"/>
      <c r="O404" s="14">
        <f>IF(AND(N404&lt;11,N404&gt;0),11-N404,0)</f>
        <v>0</v>
      </c>
      <c r="P404" s="136"/>
      <c r="Q404" s="83"/>
      <c r="R404" s="37">
        <f>IF(AND(Q404&lt;11,Q404&gt;0),11-Q404,0)</f>
        <v>0</v>
      </c>
      <c r="S404" s="141"/>
      <c r="T404" s="64"/>
      <c r="U404" s="14">
        <f>IF(AND(T404&lt;11,T404&gt;0),11-T404,0)</f>
        <v>0</v>
      </c>
      <c r="V404" s="150"/>
      <c r="W404" s="83"/>
      <c r="X404" s="37">
        <f>IF(AND(W404&lt;11,W404&gt;0),11-W404,0)</f>
        <v>0</v>
      </c>
      <c r="Y404" s="152"/>
      <c r="Z404" s="63"/>
      <c r="AA404" s="14">
        <f>IF(AND(Z404&lt;11,Z404&gt;0),11-Z404,0)</f>
        <v>0</v>
      </c>
      <c r="AB404" s="173"/>
      <c r="AC404" s="181"/>
      <c r="AD404" s="37">
        <f>IF(AND(AC404&lt;11,AC404&gt;0),11-AC404,0)</f>
        <v>0</v>
      </c>
      <c r="AE404" s="175"/>
      <c r="AF404" s="27"/>
      <c r="AG404" s="14">
        <f>IF(AND(AF404&lt;11,AF404&gt;0),11-AF404,0)</f>
        <v>0</v>
      </c>
      <c r="AH404" s="154"/>
      <c r="AI404" s="92"/>
      <c r="AJ404" s="122">
        <f>IF(COUNT(F404,I404,L404,O404,R404,U404,X404,AA404,AD404,AG404)&gt;4,LARGE((F404,I404,L404,O404,R404,U404,X404,AA404,AD404,AG404),1)+LARGE((F404,I404,L404,O404,R404,U404,X404,AA404,AD404,AG404),2)+LARGE((F404,I404,L404,O404,R404,U404,X404,AA404,AD404,AG404),3)+LARGE((F404,I404,L404,O404,R404,U404,X404,AA404,AD404,AG404),4)+LARGE((F404,I404,L404,O404,R404,U404,X404,AA404,AD404,AG404),5),SUM(F404,I404,L404,O404,R404,U404,X404,AA404,AD404,AG404))</f>
        <v>0</v>
      </c>
    </row>
    <row r="405" spans="1:39" s="93" customFormat="1" ht="12.75">
      <c r="A405" s="73">
        <v>68</v>
      </c>
      <c r="B405" s="213"/>
      <c r="C405" s="213"/>
      <c r="D405" s="56">
        <f>COUNT(E405,H405,K405,N405,Q405,T405,W405,Z405,AC405,AF405)</f>
        <v>0</v>
      </c>
      <c r="E405" s="83"/>
      <c r="F405" s="37">
        <f>IF(AND(E405&lt;11,E405&gt;0),11-E405,0)</f>
        <v>0</v>
      </c>
      <c r="G405" s="128"/>
      <c r="H405" s="64"/>
      <c r="I405" s="14">
        <f>IF(AND(H405&lt;11,H405&gt;0),11-H405,0)</f>
        <v>0</v>
      </c>
      <c r="J405" s="136"/>
      <c r="K405" s="83"/>
      <c r="L405" s="37">
        <f>IF(AND(K405&lt;11,K405&gt;0),11-K405,0)</f>
        <v>0</v>
      </c>
      <c r="M405" s="128"/>
      <c r="N405" s="64"/>
      <c r="O405" s="14">
        <f>IF(AND(N405&lt;11,N405&gt;0),11-N405,0)</f>
        <v>0</v>
      </c>
      <c r="P405" s="136"/>
      <c r="Q405" s="83"/>
      <c r="R405" s="37">
        <f>IF(AND(Q405&lt;11,Q405&gt;0),11-Q405,0)</f>
        <v>0</v>
      </c>
      <c r="S405" s="141"/>
      <c r="T405" s="64"/>
      <c r="U405" s="14">
        <f>IF(AND(T405&lt;11,T405&gt;0),11-T405,0)</f>
        <v>0</v>
      </c>
      <c r="V405" s="150"/>
      <c r="W405" s="83"/>
      <c r="X405" s="37">
        <f>IF(AND(W405&lt;11,W405&gt;0),11-W405,0)</f>
        <v>0</v>
      </c>
      <c r="Y405" s="152"/>
      <c r="Z405" s="63"/>
      <c r="AA405" s="14">
        <f>IF(AND(Z405&lt;11,Z405&gt;0),11-Z405,0)</f>
        <v>0</v>
      </c>
      <c r="AB405" s="173"/>
      <c r="AC405" s="181"/>
      <c r="AD405" s="37">
        <f>IF(AND(AC405&lt;11,AC405&gt;0),11-AC405,0)</f>
        <v>0</v>
      </c>
      <c r="AE405" s="175"/>
      <c r="AF405" s="27"/>
      <c r="AG405" s="14">
        <f>IF(AND(AF405&lt;11,AF405&gt;0),11-AF405,0)</f>
        <v>0</v>
      </c>
      <c r="AH405" s="154"/>
      <c r="AI405" s="165"/>
      <c r="AJ405" s="122">
        <f>IF(COUNT(F405,I405,L405,O405,R405,U405,X405,AA405,AD405,AG405)&gt;4,LARGE((F405,I405,L405,O405,R405,U405,X405,AA405,AD405,AG405),1)+LARGE((F405,I405,L405,O405,R405,U405,X405,AA405,AD405,AG405),2)+LARGE((F405,I405,L405,O405,R405,U405,X405,AA405,AD405,AG405),3)+LARGE((F405,I405,L405,O405,R405,U405,X405,AA405,AD405,AG405),4)+LARGE((F405,I405,L405,O405,R405,U405,X405,AA405,AD405,AG405),5),SUM(F405,I405,L405,O405,R405,U405,X405,AA405,AD405,AG405))</f>
        <v>0</v>
      </c>
      <c r="AM405"/>
    </row>
    <row r="406" spans="1:37" ht="12.75">
      <c r="A406" s="75"/>
      <c r="B406" s="39"/>
      <c r="C406" s="39" t="s">
        <v>54</v>
      </c>
      <c r="D406" s="70">
        <f>SUM(D338:D405)</f>
        <v>82</v>
      </c>
      <c r="E406" s="59">
        <f>COUNT(E338:E405)</f>
        <v>10</v>
      </c>
      <c r="F406" s="42">
        <f>SUM(F338:F405)</f>
        <v>55</v>
      </c>
      <c r="G406" s="131">
        <f>IF(E406&gt;10,55,E406*(10.5-E406*0.5))</f>
        <v>55</v>
      </c>
      <c r="H406" s="59">
        <f>COUNT(H338:H405)</f>
        <v>12</v>
      </c>
      <c r="I406" s="42">
        <f>SUM(I338:I405)</f>
        <v>55</v>
      </c>
      <c r="J406" s="131">
        <f>IF(H406&gt;10,55,H406*(10.5-H406*0.5))</f>
        <v>55</v>
      </c>
      <c r="K406" s="59">
        <f>COUNT(K338:K405)</f>
        <v>6</v>
      </c>
      <c r="L406" s="42">
        <f>SUM(L338:L405)</f>
        <v>45</v>
      </c>
      <c r="M406" s="131">
        <f>IF(K406&gt;10,55,K406*(10.5-K406*0.5))</f>
        <v>45</v>
      </c>
      <c r="N406" s="59">
        <f>COUNT(N338:N405)</f>
        <v>8</v>
      </c>
      <c r="O406" s="42">
        <f>SUM(O338:O405)</f>
        <v>52</v>
      </c>
      <c r="P406" s="131">
        <f>IF(N406&gt;10,55,N406*(10.5-N406*0.5))</f>
        <v>52</v>
      </c>
      <c r="Q406" s="59">
        <f>COUNT(Q338:Q405)</f>
        <v>7</v>
      </c>
      <c r="R406" s="42">
        <f>SUM(R338:R405)</f>
        <v>49</v>
      </c>
      <c r="S406" s="131">
        <f>IF(Q406&gt;10,55,Q406*(10.5-Q406*0.5))</f>
        <v>49</v>
      </c>
      <c r="T406" s="59">
        <f>COUNT(T338:T405)</f>
        <v>4</v>
      </c>
      <c r="U406" s="42">
        <f>SUM(U338:U405)</f>
        <v>34</v>
      </c>
      <c r="V406" s="131">
        <f>IF(T406&gt;10,55,T406*(10.5-T406*0.5))</f>
        <v>34</v>
      </c>
      <c r="W406" s="59">
        <f>COUNT(W338:W405)</f>
        <v>15</v>
      </c>
      <c r="X406" s="42">
        <f>SUM(X338:X405)</f>
        <v>55</v>
      </c>
      <c r="Y406" s="131">
        <f>IF(W406&gt;10,55,W406*(10.5-W406*0.5))</f>
        <v>55</v>
      </c>
      <c r="Z406" s="59">
        <f>COUNT(Z338:Z405)</f>
        <v>9</v>
      </c>
      <c r="AA406" s="42">
        <f>SUM(AA338:AA405)</f>
        <v>54</v>
      </c>
      <c r="AB406" s="131">
        <f>IF(Z406&gt;10,55,Z406*(10.5-Z406*0.5))</f>
        <v>54</v>
      </c>
      <c r="AC406" s="180">
        <f>COUNT(AC338:AC405)</f>
        <v>11</v>
      </c>
      <c r="AD406" s="42">
        <f>SUM(AD338:AD405)</f>
        <v>55</v>
      </c>
      <c r="AE406" s="131">
        <f>IF(AC406&gt;10,55,AC406*(10.5-AC406*0.5))</f>
        <v>55</v>
      </c>
      <c r="AF406" s="40">
        <f>COUNT(AF338:AF405)</f>
        <v>0</v>
      </c>
      <c r="AG406" s="42">
        <f>SUM(AG338:AG405)</f>
        <v>0</v>
      </c>
      <c r="AH406" s="131">
        <f>IF(AF406&gt;10,55,AF406*(10.5-AF406*0.5))</f>
        <v>0</v>
      </c>
      <c r="AI406" s="43"/>
      <c r="AJ406" s="103"/>
      <c r="AK406" s="119"/>
    </row>
    <row r="407" spans="3:4" ht="12.75">
      <c r="C407" t="s">
        <v>187</v>
      </c>
      <c r="D407" s="199">
        <f>COUNTIF(D338:D405,"&gt;0")</f>
        <v>33</v>
      </c>
    </row>
    <row r="409" spans="2:35" ht="15.75">
      <c r="B409" s="7"/>
      <c r="V409" s="144"/>
      <c r="W409" s="105" t="s">
        <v>67</v>
      </c>
      <c r="X409" s="107"/>
      <c r="Y409" s="145"/>
      <c r="Z409" s="105"/>
      <c r="AA409" s="112"/>
      <c r="AB409" s="168"/>
      <c r="AC409" s="23"/>
      <c r="AD409" s="22"/>
      <c r="AE409" s="174"/>
      <c r="AF409" s="22"/>
      <c r="AG409" s="24"/>
      <c r="AH409" s="155"/>
      <c r="AI409" s="22"/>
    </row>
    <row r="410" spans="2:35" ht="15.75">
      <c r="B410" s="95"/>
      <c r="V410" s="145"/>
      <c r="W410" s="106" t="s">
        <v>59</v>
      </c>
      <c r="X410" s="107"/>
      <c r="Y410" s="145"/>
      <c r="Z410" s="105"/>
      <c r="AA410" s="112"/>
      <c r="AB410" s="168"/>
      <c r="AC410" s="23"/>
      <c r="AD410" s="22"/>
      <c r="AE410" s="174"/>
      <c r="AF410" s="22"/>
      <c r="AG410" s="22"/>
      <c r="AH410" s="155"/>
      <c r="AI410" s="22"/>
    </row>
    <row r="411" spans="1:35" ht="15.75">
      <c r="A411" s="77"/>
      <c r="B411" s="6" t="s">
        <v>123</v>
      </c>
      <c r="C411" s="4"/>
      <c r="D411" s="61"/>
      <c r="E411" s="61"/>
      <c r="F411" s="65"/>
      <c r="G411" s="125"/>
      <c r="H411" s="61"/>
      <c r="I411" s="65"/>
      <c r="J411" s="125"/>
      <c r="K411" s="61"/>
      <c r="L411" s="68"/>
      <c r="M411" s="133"/>
      <c r="N411" s="61"/>
      <c r="O411" s="68"/>
      <c r="P411" s="133"/>
      <c r="Q411" s="61"/>
      <c r="R411" s="68"/>
      <c r="S411" s="142"/>
      <c r="T411" s="61"/>
      <c r="U411" s="68"/>
      <c r="V411" s="149"/>
      <c r="W411" s="53"/>
      <c r="X411" s="68"/>
      <c r="Y411" s="149"/>
      <c r="Z411" s="108" t="s">
        <v>68</v>
      </c>
      <c r="AA411" s="113"/>
      <c r="AB411" s="169"/>
      <c r="AC411" s="177"/>
      <c r="AD411" s="19"/>
      <c r="AE411" s="169"/>
      <c r="AF411" s="15"/>
      <c r="AG411" s="15"/>
      <c r="AH411" s="156"/>
      <c r="AI411" s="15"/>
    </row>
    <row r="412" spans="1:35" ht="15.75">
      <c r="A412" s="77"/>
      <c r="B412" s="6"/>
      <c r="C412" s="4"/>
      <c r="D412" s="61"/>
      <c r="W412" s="52"/>
      <c r="Z412" s="109"/>
      <c r="AA412" s="114"/>
      <c r="AB412" s="170"/>
      <c r="AC412" s="178"/>
      <c r="AD412" s="20"/>
      <c r="AE412" s="170"/>
      <c r="AF412" s="26"/>
      <c r="AG412" s="26"/>
      <c r="AH412" s="157"/>
      <c r="AI412" s="18"/>
    </row>
    <row r="413" spans="4:36" ht="12.75">
      <c r="D413" s="54" t="s">
        <v>2</v>
      </c>
      <c r="E413" s="79" t="s">
        <v>3</v>
      </c>
      <c r="F413" s="88"/>
      <c r="G413" s="126" t="s">
        <v>4</v>
      </c>
      <c r="H413" s="54" t="s">
        <v>3</v>
      </c>
      <c r="J413" s="134" t="s">
        <v>4</v>
      </c>
      <c r="K413" s="79" t="s">
        <v>121</v>
      </c>
      <c r="L413" s="88"/>
      <c r="M413" s="126" t="s">
        <v>4</v>
      </c>
      <c r="N413" s="161" t="s">
        <v>152</v>
      </c>
      <c r="P413" s="134" t="s">
        <v>4</v>
      </c>
      <c r="Q413" s="79" t="s">
        <v>113</v>
      </c>
      <c r="R413" s="88"/>
      <c r="S413" s="139" t="s">
        <v>4</v>
      </c>
      <c r="T413" s="200" t="s">
        <v>121</v>
      </c>
      <c r="V413" s="134" t="s">
        <v>4</v>
      </c>
      <c r="W413" s="79" t="s">
        <v>122</v>
      </c>
      <c r="X413" s="88"/>
      <c r="Y413" s="139" t="s">
        <v>4</v>
      </c>
      <c r="Z413" s="200" t="s">
        <v>110</v>
      </c>
      <c r="AA413" s="101"/>
      <c r="AB413" s="171" t="s">
        <v>4</v>
      </c>
      <c r="AC413" s="79" t="s">
        <v>113</v>
      </c>
      <c r="AD413" s="35"/>
      <c r="AE413" s="139" t="s">
        <v>4</v>
      </c>
      <c r="AG413" s="2"/>
      <c r="AH413" s="146"/>
      <c r="AI413" s="20"/>
      <c r="AJ413" s="101" t="s">
        <v>7</v>
      </c>
    </row>
    <row r="414" spans="1:37" ht="13.5" thickBot="1">
      <c r="A414" s="71" t="s">
        <v>8</v>
      </c>
      <c r="B414" s="8" t="s">
        <v>9</v>
      </c>
      <c r="C414" s="8" t="s">
        <v>10</v>
      </c>
      <c r="D414" s="69" t="s">
        <v>11</v>
      </c>
      <c r="E414" s="80" t="s">
        <v>207</v>
      </c>
      <c r="F414" s="89"/>
      <c r="G414" s="127" t="s">
        <v>12</v>
      </c>
      <c r="H414" s="55" t="s">
        <v>208</v>
      </c>
      <c r="I414" s="66"/>
      <c r="J414" s="135" t="s">
        <v>12</v>
      </c>
      <c r="K414" s="80" t="s">
        <v>209</v>
      </c>
      <c r="L414" s="89"/>
      <c r="M414" s="127" t="s">
        <v>12</v>
      </c>
      <c r="N414" s="98" t="s">
        <v>210</v>
      </c>
      <c r="O414" s="66"/>
      <c r="P414" s="135" t="s">
        <v>12</v>
      </c>
      <c r="Q414" s="80" t="s">
        <v>211</v>
      </c>
      <c r="R414" s="89"/>
      <c r="S414" s="140" t="s">
        <v>12</v>
      </c>
      <c r="T414" s="201" t="s">
        <v>212</v>
      </c>
      <c r="U414" s="66"/>
      <c r="V414" s="135" t="s">
        <v>12</v>
      </c>
      <c r="W414" s="80" t="s">
        <v>213</v>
      </c>
      <c r="X414" s="89"/>
      <c r="Y414" s="140" t="s">
        <v>12</v>
      </c>
      <c r="Z414" s="201" t="s">
        <v>214</v>
      </c>
      <c r="AA414" s="115"/>
      <c r="AB414" s="172" t="s">
        <v>12</v>
      </c>
      <c r="AC414" s="163" t="s">
        <v>244</v>
      </c>
      <c r="AD414" s="36"/>
      <c r="AE414" s="140" t="s">
        <v>12</v>
      </c>
      <c r="AF414" s="162"/>
      <c r="AG414" s="10"/>
      <c r="AH414" s="147"/>
      <c r="AI414" s="21"/>
      <c r="AJ414" s="102" t="s">
        <v>13</v>
      </c>
      <c r="AK414" s="9"/>
    </row>
    <row r="415" spans="1:37" ht="13.5" thickTop="1">
      <c r="A415" s="72">
        <v>1</v>
      </c>
      <c r="B415" s="117" t="s">
        <v>20</v>
      </c>
      <c r="C415" s="117" t="s">
        <v>21</v>
      </c>
      <c r="D415" s="56">
        <f aca="true" t="shared" si="121" ref="D415:D459">COUNT(E415,H415,K415,N415,Q415,T415,W415,Z415,AC415,AF415)</f>
        <v>8</v>
      </c>
      <c r="E415" s="83">
        <v>1</v>
      </c>
      <c r="F415" s="37">
        <f aca="true" t="shared" si="122" ref="F415:F459">IF(AND(E415&lt;11,E415&gt;0),11-E415,0)</f>
        <v>10</v>
      </c>
      <c r="G415" s="128" t="s">
        <v>172</v>
      </c>
      <c r="H415" s="64">
        <v>4</v>
      </c>
      <c r="I415" s="14">
        <f aca="true" t="shared" si="123" ref="I415:I459">IF(AND(H415&lt;11,H415&gt;0),11-H415,0)</f>
        <v>7</v>
      </c>
      <c r="J415" s="136"/>
      <c r="K415" s="83">
        <v>5</v>
      </c>
      <c r="L415" s="37">
        <f aca="true" t="shared" si="124" ref="L415:L459">IF(AND(K415&lt;11,K415&gt;0),11-K415,0)</f>
        <v>6</v>
      </c>
      <c r="M415" s="128"/>
      <c r="N415" s="64">
        <v>1</v>
      </c>
      <c r="O415" s="14">
        <f aca="true" t="shared" si="125" ref="O415:O459">IF(AND(N415&lt;11,N415&gt;0),11-N415,0)</f>
        <v>10</v>
      </c>
      <c r="P415" s="136" t="s">
        <v>172</v>
      </c>
      <c r="Q415" s="83"/>
      <c r="R415" s="37">
        <f aca="true" t="shared" si="126" ref="R415:R459">IF(AND(Q415&lt;11,Q415&gt;0),11-Q415,0)</f>
        <v>0</v>
      </c>
      <c r="S415" s="141"/>
      <c r="T415" s="64">
        <v>1</v>
      </c>
      <c r="U415" s="14">
        <f aca="true" t="shared" si="127" ref="U415:U459">IF(AND(T415&lt;11,T415&gt;0),11-T415,0)</f>
        <v>10</v>
      </c>
      <c r="V415" s="166" t="s">
        <v>172</v>
      </c>
      <c r="W415" s="83">
        <v>1</v>
      </c>
      <c r="X415" s="37">
        <f aca="true" t="shared" si="128" ref="X415:X459">IF(AND(W415&lt;11,W415&gt;0),11-W415,0)</f>
        <v>10</v>
      </c>
      <c r="Y415" s="152" t="s">
        <v>172</v>
      </c>
      <c r="Z415" s="63">
        <v>2</v>
      </c>
      <c r="AA415" s="14">
        <f aca="true" t="shared" si="129" ref="AA415:AA459">IF(AND(Z415&lt;11,Z415&gt;0),11-Z415,0)</f>
        <v>9</v>
      </c>
      <c r="AB415" s="173" t="s">
        <v>172</v>
      </c>
      <c r="AC415" s="181">
        <v>5</v>
      </c>
      <c r="AD415" s="37">
        <f aca="true" t="shared" si="130" ref="AD415:AD459">IF(AND(AC415&lt;11,AC415&gt;0),11-AC415,0)</f>
        <v>6</v>
      </c>
      <c r="AE415" s="175"/>
      <c r="AF415" s="27"/>
      <c r="AG415" s="14">
        <f aca="true" t="shared" si="131" ref="AG415:AG459">IF(AND(AF415&lt;11,AF415&gt;0),11-AF415,0)</f>
        <v>0</v>
      </c>
      <c r="AH415" s="154"/>
      <c r="AI415" s="51"/>
      <c r="AJ415" s="120">
        <f>IF(COUNT(F415,I415,L415,O415,R415,U415,X415,AA415,AD415,AG415)&gt;4,LARGE((F415,I415,L415,O415,R415,U415,X415,AA415,AD415,AG415),1)+LARGE((F415,I415,L415,O415,R415,U415,X415,AA415,AD415,AG415),2)+LARGE((F415,I415,L415,O415,R415,U415,X415,AA415,AD415,AG415),3)+LARGE((F415,I415,L415,O415,R415,U415,X415,AA415,AD415,AG415),4)+LARGE((F415,I415,L415,O415,R415,U415,X415,AA415,AD415,AG415),5),SUM(F415,I415,L415,O415,R415,U415,X415,AA415,AD415,AG415))</f>
        <v>49</v>
      </c>
      <c r="AK415" t="s">
        <v>64</v>
      </c>
    </row>
    <row r="416" spans="1:37" ht="12.75">
      <c r="A416" s="73">
        <v>2</v>
      </c>
      <c r="B416" s="51" t="s">
        <v>129</v>
      </c>
      <c r="C416" s="51" t="s">
        <v>3</v>
      </c>
      <c r="D416" s="56">
        <f t="shared" si="121"/>
        <v>8</v>
      </c>
      <c r="E416" s="83"/>
      <c r="F416" s="37">
        <f t="shared" si="122"/>
        <v>0</v>
      </c>
      <c r="G416" s="128"/>
      <c r="H416" s="64">
        <v>1</v>
      </c>
      <c r="I416" s="14">
        <f t="shared" si="123"/>
        <v>10</v>
      </c>
      <c r="J416" s="136" t="s">
        <v>172</v>
      </c>
      <c r="K416" s="83">
        <v>1</v>
      </c>
      <c r="L416" s="37">
        <f t="shared" si="124"/>
        <v>10</v>
      </c>
      <c r="M416" s="128" t="s">
        <v>172</v>
      </c>
      <c r="N416" s="64">
        <v>4</v>
      </c>
      <c r="O416" s="14">
        <f t="shared" si="125"/>
        <v>7</v>
      </c>
      <c r="P416" s="136"/>
      <c r="Q416" s="83">
        <v>4</v>
      </c>
      <c r="R416" s="37">
        <f t="shared" si="126"/>
        <v>7</v>
      </c>
      <c r="S416" s="141"/>
      <c r="T416" s="64">
        <v>2</v>
      </c>
      <c r="U416" s="14">
        <f t="shared" si="127"/>
        <v>9</v>
      </c>
      <c r="V416" s="166" t="s">
        <v>172</v>
      </c>
      <c r="W416" s="83">
        <v>2</v>
      </c>
      <c r="X416" s="37">
        <f t="shared" si="128"/>
        <v>9</v>
      </c>
      <c r="Y416" s="152"/>
      <c r="Z416" s="63">
        <v>4</v>
      </c>
      <c r="AA416" s="14">
        <f t="shared" si="129"/>
        <v>7</v>
      </c>
      <c r="AB416" s="173"/>
      <c r="AC416" s="181">
        <v>4</v>
      </c>
      <c r="AD416" s="37">
        <f t="shared" si="130"/>
        <v>7</v>
      </c>
      <c r="AE416" s="175"/>
      <c r="AF416" s="27"/>
      <c r="AG416" s="14">
        <f t="shared" si="131"/>
        <v>0</v>
      </c>
      <c r="AH416" s="154"/>
      <c r="AI416" s="84"/>
      <c r="AJ416" s="120">
        <f>IF(COUNT(F416,I416,L416,O416,R416,U416,X416,AA416,AD416,AG416)&gt;4,LARGE((F416,I416,L416,O416,R416,U416,X416,AA416,AD416,AG416),1)+LARGE((F416,I416,L416,O416,R416,U416,X416,AA416,AD416,AG416),2)+LARGE((F416,I416,L416,O416,R416,U416,X416,AA416,AD416,AG416),3)+LARGE((F416,I416,L416,O416,R416,U416,X416,AA416,AD416,AG416),4)+LARGE((F416,I416,L416,O416,R416,U416,X416,AA416,AD416,AG416),5),SUM(F416,I416,L416,O416,R416,U416,X416,AA416,AD416,AG416))</f>
        <v>45</v>
      </c>
      <c r="AK416" t="s">
        <v>65</v>
      </c>
    </row>
    <row r="417" spans="1:37" ht="12.75">
      <c r="A417" s="73">
        <v>3</v>
      </c>
      <c r="B417" s="51" t="s">
        <v>166</v>
      </c>
      <c r="C417" s="51" t="s">
        <v>5</v>
      </c>
      <c r="D417" s="56">
        <f t="shared" si="121"/>
        <v>8</v>
      </c>
      <c r="E417" s="83">
        <v>4</v>
      </c>
      <c r="F417" s="37">
        <f t="shared" si="122"/>
        <v>7</v>
      </c>
      <c r="G417" s="128"/>
      <c r="H417" s="64">
        <v>2</v>
      </c>
      <c r="I417" s="14">
        <f t="shared" si="123"/>
        <v>9</v>
      </c>
      <c r="J417" s="136" t="s">
        <v>172</v>
      </c>
      <c r="K417" s="83">
        <v>6</v>
      </c>
      <c r="L417" s="37">
        <f t="shared" si="124"/>
        <v>5</v>
      </c>
      <c r="M417" s="128"/>
      <c r="N417" s="64"/>
      <c r="O417" s="14">
        <f t="shared" si="125"/>
        <v>0</v>
      </c>
      <c r="P417" s="136"/>
      <c r="Q417" s="83">
        <v>5</v>
      </c>
      <c r="R417" s="37">
        <f t="shared" si="126"/>
        <v>6</v>
      </c>
      <c r="S417" s="141"/>
      <c r="T417" s="64">
        <v>4</v>
      </c>
      <c r="U417" s="14">
        <f t="shared" si="127"/>
        <v>7</v>
      </c>
      <c r="V417" s="166"/>
      <c r="W417" s="83">
        <v>4</v>
      </c>
      <c r="X417" s="37">
        <f t="shared" si="128"/>
        <v>7</v>
      </c>
      <c r="Y417" s="152"/>
      <c r="Z417" s="63">
        <v>3</v>
      </c>
      <c r="AA417" s="14">
        <f t="shared" si="129"/>
        <v>8</v>
      </c>
      <c r="AB417" s="173" t="s">
        <v>172</v>
      </c>
      <c r="AC417" s="181">
        <v>1</v>
      </c>
      <c r="AD417" s="37">
        <f t="shared" si="130"/>
        <v>10</v>
      </c>
      <c r="AE417" s="175" t="s">
        <v>172</v>
      </c>
      <c r="AF417" s="27"/>
      <c r="AG417" s="14">
        <f t="shared" si="131"/>
        <v>0</v>
      </c>
      <c r="AH417" s="154"/>
      <c r="AI417" s="48"/>
      <c r="AJ417" s="120">
        <f>IF(COUNT(F417,I417,L417,O417,R417,U417,X417,AA417,AD417,AG417)&gt;4,LARGE((F417,I417,L417,O417,R417,U417,X417,AA417,AD417,AG417),1)+LARGE((F417,I417,L417,O417,R417,U417,X417,AA417,AD417,AG417),2)+LARGE((F417,I417,L417,O417,R417,U417,X417,AA417,AD417,AG417),3)+LARGE((F417,I417,L417,O417,R417,U417,X417,AA417,AD417,AG417),4)+LARGE((F417,I417,L417,O417,R417,U417,X417,AA417,AD417,AG417),5),SUM(F417,I417,L417,O417,R417,U417,X417,AA417,AD417,AG417))</f>
        <v>41</v>
      </c>
      <c r="AK417" t="s">
        <v>66</v>
      </c>
    </row>
    <row r="418" spans="1:36" ht="12.75">
      <c r="A418" s="73">
        <v>4</v>
      </c>
      <c r="B418" s="51" t="s">
        <v>177</v>
      </c>
      <c r="C418" s="51" t="s">
        <v>178</v>
      </c>
      <c r="D418" s="56">
        <f t="shared" si="121"/>
        <v>4</v>
      </c>
      <c r="E418" s="83"/>
      <c r="F418" s="37">
        <f t="shared" si="122"/>
        <v>0</v>
      </c>
      <c r="G418" s="128"/>
      <c r="H418" s="64"/>
      <c r="I418" s="14">
        <f t="shared" si="123"/>
        <v>0</v>
      </c>
      <c r="J418" s="136"/>
      <c r="K418" s="83">
        <v>3</v>
      </c>
      <c r="L418" s="37">
        <f t="shared" si="124"/>
        <v>8</v>
      </c>
      <c r="M418" s="128"/>
      <c r="N418" s="64"/>
      <c r="O418" s="14">
        <f t="shared" si="125"/>
        <v>0</v>
      </c>
      <c r="P418" s="136"/>
      <c r="Q418" s="83">
        <v>1</v>
      </c>
      <c r="R418" s="37">
        <f t="shared" si="126"/>
        <v>10</v>
      </c>
      <c r="S418" s="141" t="s">
        <v>171</v>
      </c>
      <c r="T418" s="64"/>
      <c r="U418" s="14">
        <f t="shared" si="127"/>
        <v>0</v>
      </c>
      <c r="V418" s="166"/>
      <c r="W418" s="83"/>
      <c r="X418" s="37">
        <f t="shared" si="128"/>
        <v>0</v>
      </c>
      <c r="Y418" s="152"/>
      <c r="Z418" s="63">
        <v>5</v>
      </c>
      <c r="AA418" s="14">
        <f t="shared" si="129"/>
        <v>6</v>
      </c>
      <c r="AB418" s="173"/>
      <c r="AC418" s="181">
        <v>3</v>
      </c>
      <c r="AD418" s="37">
        <f t="shared" si="130"/>
        <v>8</v>
      </c>
      <c r="AE418" s="175"/>
      <c r="AF418" s="27"/>
      <c r="AG418" s="14">
        <f t="shared" si="131"/>
        <v>0</v>
      </c>
      <c r="AH418" s="154"/>
      <c r="AI418" s="29"/>
      <c r="AJ418" s="120">
        <f>IF(COUNT(F418,I418,L418,O418,R418,U418,X418,AA418,AD418,AG418)&gt;4,LARGE((F418,I418,L418,O418,R418,U418,X418,AA418,AD418,AG418),1)+LARGE((F418,I418,L418,O418,R418,U418,X418,AA418,AD418,AG418),2)+LARGE((F418,I418,L418,O418,R418,U418,X418,AA418,AD418,AG418),3)+LARGE((F418,I418,L418,O418,R418,U418,X418,AA418,AD418,AG418),4)+LARGE((F418,I418,L418,O418,R418,U418,X418,AA418,AD418,AG418),5),SUM(F418,I418,L418,O418,R418,U418,X418,AA418,AD418,AG418))</f>
        <v>32</v>
      </c>
    </row>
    <row r="419" spans="1:36" ht="12.75">
      <c r="A419" s="73">
        <v>5</v>
      </c>
      <c r="B419" s="84" t="s">
        <v>17</v>
      </c>
      <c r="C419" s="84" t="s">
        <v>3</v>
      </c>
      <c r="D419" s="56">
        <f t="shared" si="121"/>
        <v>6</v>
      </c>
      <c r="E419" s="83"/>
      <c r="F419" s="37">
        <f t="shared" si="122"/>
        <v>0</v>
      </c>
      <c r="G419" s="128"/>
      <c r="H419" s="64"/>
      <c r="I419" s="14">
        <f t="shared" si="123"/>
        <v>0</v>
      </c>
      <c r="J419" s="136"/>
      <c r="K419" s="83">
        <v>4</v>
      </c>
      <c r="L419" s="37">
        <f t="shared" si="124"/>
        <v>7</v>
      </c>
      <c r="M419" s="128"/>
      <c r="N419" s="64">
        <v>2</v>
      </c>
      <c r="O419" s="14">
        <f t="shared" si="125"/>
        <v>9</v>
      </c>
      <c r="P419" s="136"/>
      <c r="Q419" s="83">
        <v>9</v>
      </c>
      <c r="R419" s="37">
        <f t="shared" si="126"/>
        <v>2</v>
      </c>
      <c r="S419" s="141"/>
      <c r="T419" s="64">
        <v>5</v>
      </c>
      <c r="U419" s="14">
        <f t="shared" si="127"/>
        <v>6</v>
      </c>
      <c r="V419" s="166"/>
      <c r="W419" s="83">
        <v>3</v>
      </c>
      <c r="X419" s="37">
        <f t="shared" si="128"/>
        <v>8</v>
      </c>
      <c r="Y419" s="152"/>
      <c r="Z419" s="63">
        <v>9</v>
      </c>
      <c r="AA419" s="14">
        <f t="shared" si="129"/>
        <v>2</v>
      </c>
      <c r="AB419" s="173"/>
      <c r="AC419" s="181"/>
      <c r="AD419" s="37">
        <f t="shared" si="130"/>
        <v>0</v>
      </c>
      <c r="AE419" s="175"/>
      <c r="AF419" s="27"/>
      <c r="AG419" s="14">
        <f t="shared" si="131"/>
        <v>0</v>
      </c>
      <c r="AH419" s="154"/>
      <c r="AI419" s="84"/>
      <c r="AJ419" s="120">
        <f>IF(COUNT(F419,I419,L419,O419,R419,U419,X419,AA419,AD419,AG419)&gt;4,LARGE((F419,I419,L419,O419,R419,U419,X419,AA419,AD419,AG419),1)+LARGE((F419,I419,L419,O419,R419,U419,X419,AA419,AD419,AG419),2)+LARGE((F419,I419,L419,O419,R419,U419,X419,AA419,AD419,AG419),3)+LARGE((F419,I419,L419,O419,R419,U419,X419,AA419,AD419,AG419),4)+LARGE((F419,I419,L419,O419,R419,U419,X419,AA419,AD419,AG419),5),SUM(F419,I419,L419,O419,R419,U419,X419,AA419,AD419,AG419))</f>
        <v>32</v>
      </c>
    </row>
    <row r="420" spans="1:36" ht="12.75">
      <c r="A420" s="73">
        <v>6</v>
      </c>
      <c r="B420" s="202" t="s">
        <v>164</v>
      </c>
      <c r="C420" s="202" t="s">
        <v>18</v>
      </c>
      <c r="D420" s="56">
        <f t="shared" si="121"/>
        <v>3</v>
      </c>
      <c r="E420" s="83"/>
      <c r="F420" s="37">
        <f t="shared" si="122"/>
        <v>0</v>
      </c>
      <c r="G420" s="128"/>
      <c r="H420" s="64"/>
      <c r="I420" s="14">
        <f t="shared" si="123"/>
        <v>0</v>
      </c>
      <c r="J420" s="136"/>
      <c r="K420" s="83"/>
      <c r="L420" s="37">
        <f t="shared" si="124"/>
        <v>0</v>
      </c>
      <c r="M420" s="128"/>
      <c r="N420" s="64"/>
      <c r="O420" s="14">
        <f t="shared" si="125"/>
        <v>0</v>
      </c>
      <c r="P420" s="136"/>
      <c r="Q420" s="83"/>
      <c r="R420" s="37">
        <f t="shared" si="126"/>
        <v>0</v>
      </c>
      <c r="S420" s="141"/>
      <c r="T420" s="64">
        <v>3</v>
      </c>
      <c r="U420" s="14">
        <f t="shared" si="127"/>
        <v>8</v>
      </c>
      <c r="V420" s="166"/>
      <c r="W420" s="83">
        <v>5</v>
      </c>
      <c r="X420" s="37">
        <f t="shared" si="128"/>
        <v>6</v>
      </c>
      <c r="Y420" s="152"/>
      <c r="Z420" s="63"/>
      <c r="AA420" s="14">
        <f t="shared" si="129"/>
        <v>0</v>
      </c>
      <c r="AB420" s="173"/>
      <c r="AC420" s="181">
        <v>2</v>
      </c>
      <c r="AD420" s="37">
        <f t="shared" si="130"/>
        <v>9</v>
      </c>
      <c r="AE420" s="175"/>
      <c r="AF420" s="27"/>
      <c r="AG420" s="14">
        <f t="shared" si="131"/>
        <v>0</v>
      </c>
      <c r="AH420" s="154"/>
      <c r="AI420" s="218"/>
      <c r="AJ420" s="120">
        <f>IF(COUNT(F420,I420,L420,O420,R420,U420,X420,AA420,AD420,AG420)&gt;4,LARGE((F420,I420,L420,O420,R420,U420,X420,AA420,AD420,AG420),1)+LARGE((F420,I420,L420,O420,R420,U420,X420,AA420,AD420,AG420),2)+LARGE((F420,I420,L420,O420,R420,U420,X420,AA420,AD420,AG420),3)+LARGE((F420,I420,L420,O420,R420,U420,X420,AA420,AD420,AG420),4)+LARGE((F420,I420,L420,O420,R420,U420,X420,AA420,AD420,AG420),5),SUM(F420,I420,L420,O420,R420,U420,X420,AA420,AD420,AG420))</f>
        <v>23</v>
      </c>
    </row>
    <row r="421" spans="1:36" ht="12.75">
      <c r="A421" s="73">
        <v>7</v>
      </c>
      <c r="B421" s="84" t="s">
        <v>141</v>
      </c>
      <c r="C421" s="84" t="s">
        <v>73</v>
      </c>
      <c r="D421" s="56">
        <f t="shared" si="121"/>
        <v>3</v>
      </c>
      <c r="E421" s="83">
        <v>2</v>
      </c>
      <c r="F421" s="37">
        <f t="shared" si="122"/>
        <v>9</v>
      </c>
      <c r="G421" s="128"/>
      <c r="H421" s="64">
        <v>6</v>
      </c>
      <c r="I421" s="14">
        <f t="shared" si="123"/>
        <v>5</v>
      </c>
      <c r="J421" s="136"/>
      <c r="K421" s="83"/>
      <c r="L421" s="37">
        <f t="shared" si="124"/>
        <v>0</v>
      </c>
      <c r="M421" s="128"/>
      <c r="N421" s="64"/>
      <c r="O421" s="14">
        <f t="shared" si="125"/>
        <v>0</v>
      </c>
      <c r="P421" s="136"/>
      <c r="Q421" s="83">
        <v>6</v>
      </c>
      <c r="R421" s="37">
        <f t="shared" si="126"/>
        <v>5</v>
      </c>
      <c r="S421" s="141"/>
      <c r="T421" s="64"/>
      <c r="U421" s="14">
        <f t="shared" si="127"/>
        <v>0</v>
      </c>
      <c r="V421" s="166"/>
      <c r="W421" s="83"/>
      <c r="X421" s="37">
        <f t="shared" si="128"/>
        <v>0</v>
      </c>
      <c r="Y421" s="152"/>
      <c r="Z421" s="63"/>
      <c r="AA421" s="14">
        <f t="shared" si="129"/>
        <v>0</v>
      </c>
      <c r="AB421" s="173"/>
      <c r="AC421" s="181"/>
      <c r="AD421" s="37">
        <f t="shared" si="130"/>
        <v>0</v>
      </c>
      <c r="AE421" s="175"/>
      <c r="AF421" s="27"/>
      <c r="AG421" s="14">
        <f t="shared" si="131"/>
        <v>0</v>
      </c>
      <c r="AH421" s="154"/>
      <c r="AI421" s="84"/>
      <c r="AJ421" s="120">
        <f>IF(COUNT(F421,I421,L421,O421,R421,U421,X421,AA421,AD421,AG421)&gt;4,LARGE((F421,I421,L421,O421,R421,U421,X421,AA421,AD421,AG421),1)+LARGE((F421,I421,L421,O421,R421,U421,X421,AA421,AD421,AG421),2)+LARGE((F421,I421,L421,O421,R421,U421,X421,AA421,AD421,AG421),3)+LARGE((F421,I421,L421,O421,R421,U421,X421,AA421,AD421,AG421),4)+LARGE((F421,I421,L421,O421,R421,U421,X421,AA421,AD421,AG421),5),SUM(F421,I421,L421,O421,R421,U421,X421,AA421,AD421,AG421))</f>
        <v>19</v>
      </c>
    </row>
    <row r="422" spans="1:36" ht="12.75">
      <c r="A422" s="73">
        <v>8</v>
      </c>
      <c r="B422" s="51" t="s">
        <v>175</v>
      </c>
      <c r="C422" s="51" t="s">
        <v>176</v>
      </c>
      <c r="D422" s="56">
        <f t="shared" si="121"/>
        <v>2</v>
      </c>
      <c r="E422" s="83"/>
      <c r="F422" s="37">
        <f t="shared" si="122"/>
        <v>0</v>
      </c>
      <c r="G422" s="128"/>
      <c r="H422" s="64">
        <v>5</v>
      </c>
      <c r="I422" s="14">
        <f t="shared" si="123"/>
        <v>6</v>
      </c>
      <c r="J422" s="136"/>
      <c r="K422" s="83">
        <v>2</v>
      </c>
      <c r="L422" s="37">
        <f t="shared" si="124"/>
        <v>9</v>
      </c>
      <c r="M422" s="128" t="s">
        <v>172</v>
      </c>
      <c r="N422" s="64"/>
      <c r="O422" s="14">
        <f t="shared" si="125"/>
        <v>0</v>
      </c>
      <c r="P422" s="136"/>
      <c r="Q422" s="83"/>
      <c r="R422" s="37">
        <f t="shared" si="126"/>
        <v>0</v>
      </c>
      <c r="S422" s="141"/>
      <c r="T422" s="64"/>
      <c r="U422" s="14">
        <f t="shared" si="127"/>
        <v>0</v>
      </c>
      <c r="V422" s="166"/>
      <c r="W422" s="83"/>
      <c r="X422" s="37">
        <f t="shared" si="128"/>
        <v>0</v>
      </c>
      <c r="Y422" s="152"/>
      <c r="Z422" s="63"/>
      <c r="AA422" s="14">
        <f t="shared" si="129"/>
        <v>0</v>
      </c>
      <c r="AB422" s="173"/>
      <c r="AC422" s="181"/>
      <c r="AD422" s="37">
        <f t="shared" si="130"/>
        <v>0</v>
      </c>
      <c r="AE422" s="175"/>
      <c r="AF422" s="27"/>
      <c r="AG422" s="14">
        <f t="shared" si="131"/>
        <v>0</v>
      </c>
      <c r="AH422" s="154"/>
      <c r="AI422" s="84"/>
      <c r="AJ422" s="120">
        <f>IF(COUNT(F422,I422,L422,O422,R422,U422,X422,AA422,AD422,AG422)&gt;4,LARGE((F422,I422,L422,O422,R422,U422,X422,AA422,AD422,AG422),1)+LARGE((F422,I422,L422,O422,R422,U422,X422,AA422,AD422,AG422),2)+LARGE((F422,I422,L422,O422,R422,U422,X422,AA422,AD422,AG422),3)+LARGE((F422,I422,L422,O422,R422,U422,X422,AA422,AD422,AG422),4)+LARGE((F422,I422,L422,O422,R422,U422,X422,AA422,AD422,AG422),5),SUM(F422,I422,L422,O422,R422,U422,X422,AA422,AD422,AG422))</f>
        <v>15</v>
      </c>
    </row>
    <row r="423" spans="1:36" ht="12.75">
      <c r="A423" s="73">
        <v>9</v>
      </c>
      <c r="B423" s="202" t="s">
        <v>83</v>
      </c>
      <c r="C423" s="84" t="s">
        <v>21</v>
      </c>
      <c r="D423" s="56">
        <f t="shared" si="121"/>
        <v>2</v>
      </c>
      <c r="E423" s="83"/>
      <c r="F423" s="37">
        <f t="shared" si="122"/>
        <v>0</v>
      </c>
      <c r="G423" s="128"/>
      <c r="H423" s="64"/>
      <c r="I423" s="14">
        <f t="shared" si="123"/>
        <v>0</v>
      </c>
      <c r="J423" s="136"/>
      <c r="K423" s="83"/>
      <c r="L423" s="37">
        <f t="shared" si="124"/>
        <v>0</v>
      </c>
      <c r="M423" s="128"/>
      <c r="N423" s="64">
        <v>3</v>
      </c>
      <c r="O423" s="14">
        <f t="shared" si="125"/>
        <v>8</v>
      </c>
      <c r="P423" s="136"/>
      <c r="Q423" s="83"/>
      <c r="R423" s="37">
        <f t="shared" si="126"/>
        <v>0</v>
      </c>
      <c r="S423" s="141"/>
      <c r="T423" s="64"/>
      <c r="U423" s="14">
        <f t="shared" si="127"/>
        <v>0</v>
      </c>
      <c r="V423" s="166"/>
      <c r="W423" s="83"/>
      <c r="X423" s="37">
        <f t="shared" si="128"/>
        <v>0</v>
      </c>
      <c r="Y423" s="152"/>
      <c r="Z423" s="63">
        <v>6</v>
      </c>
      <c r="AA423" s="14">
        <f t="shared" si="129"/>
        <v>5</v>
      </c>
      <c r="AB423" s="173"/>
      <c r="AC423" s="181"/>
      <c r="AD423" s="37">
        <f t="shared" si="130"/>
        <v>0</v>
      </c>
      <c r="AE423" s="175"/>
      <c r="AF423" s="27"/>
      <c r="AG423" s="14">
        <f t="shared" si="131"/>
        <v>0</v>
      </c>
      <c r="AH423" s="154"/>
      <c r="AI423" s="48"/>
      <c r="AJ423" s="120">
        <f>IF(COUNT(F423,I423,L423,O423,R423,U423,X423,AA423,AD423,AG423)&gt;4,LARGE((F423,I423,L423,O423,R423,U423,X423,AA423,AD423,AG423),1)+LARGE((F423,I423,L423,O423,R423,U423,X423,AA423,AD423,AG423),2)+LARGE((F423,I423,L423,O423,R423,U423,X423,AA423,AD423,AG423),3)+LARGE((F423,I423,L423,O423,R423,U423,X423,AA423,AD423,AG423),4)+LARGE((F423,I423,L423,O423,R423,U423,X423,AA423,AD423,AG423),5),SUM(F423,I423,L423,O423,R423,U423,X423,AA423,AD423,AG423))</f>
        <v>13</v>
      </c>
    </row>
    <row r="424" spans="1:36" ht="12.75">
      <c r="A424" s="73">
        <v>10</v>
      </c>
      <c r="B424" s="192" t="s">
        <v>47</v>
      </c>
      <c r="C424" s="192" t="s">
        <v>21</v>
      </c>
      <c r="D424" s="56">
        <f t="shared" si="121"/>
        <v>2</v>
      </c>
      <c r="E424" s="83">
        <v>3</v>
      </c>
      <c r="F424" s="37">
        <f t="shared" si="122"/>
        <v>8</v>
      </c>
      <c r="G424" s="128"/>
      <c r="H424" s="64"/>
      <c r="I424" s="14">
        <f t="shared" si="123"/>
        <v>0</v>
      </c>
      <c r="J424" s="136"/>
      <c r="K424" s="83"/>
      <c r="L424" s="37">
        <f t="shared" si="124"/>
        <v>0</v>
      </c>
      <c r="M424" s="128"/>
      <c r="N424" s="64"/>
      <c r="O424" s="14">
        <f t="shared" si="125"/>
        <v>0</v>
      </c>
      <c r="P424" s="136"/>
      <c r="Q424" s="83">
        <v>8</v>
      </c>
      <c r="R424" s="37">
        <f t="shared" si="126"/>
        <v>3</v>
      </c>
      <c r="S424" s="141"/>
      <c r="T424" s="64"/>
      <c r="U424" s="14">
        <f t="shared" si="127"/>
        <v>0</v>
      </c>
      <c r="V424" s="166"/>
      <c r="W424" s="83"/>
      <c r="X424" s="37">
        <f t="shared" si="128"/>
        <v>0</v>
      </c>
      <c r="Y424" s="152"/>
      <c r="Z424" s="63"/>
      <c r="AA424" s="14">
        <f t="shared" si="129"/>
        <v>0</v>
      </c>
      <c r="AB424" s="173"/>
      <c r="AC424" s="181"/>
      <c r="AD424" s="37">
        <f t="shared" si="130"/>
        <v>0</v>
      </c>
      <c r="AE424" s="175"/>
      <c r="AF424" s="27"/>
      <c r="AG424" s="14">
        <f t="shared" si="131"/>
        <v>0</v>
      </c>
      <c r="AH424" s="154"/>
      <c r="AI424" s="31"/>
      <c r="AJ424" s="120">
        <f>IF(COUNT(F424,I424,L424,O424,R424,U424,X424,AA424,AD424,AG424)&gt;4,LARGE((F424,I424,L424,O424,R424,U424,X424,AA424,AD424,AG424),1)+LARGE((F424,I424,L424,O424,R424,U424,X424,AA424,AD424,AG424),2)+LARGE((F424,I424,L424,O424,R424,U424,X424,AA424,AD424,AG424),3)+LARGE((F424,I424,L424,O424,R424,U424,X424,AA424,AD424,AG424),4)+LARGE((F424,I424,L424,O424,R424,U424,X424,AA424,AD424,AG424),5),SUM(F424,I424,L424,O424,R424,U424,X424,AA424,AD424,AG424))</f>
        <v>11</v>
      </c>
    </row>
    <row r="425" spans="1:36" ht="12.75">
      <c r="A425" s="73">
        <v>11</v>
      </c>
      <c r="B425" s="202" t="s">
        <v>89</v>
      </c>
      <c r="C425" s="202" t="s">
        <v>60</v>
      </c>
      <c r="D425" s="56">
        <f t="shared" si="121"/>
        <v>1</v>
      </c>
      <c r="E425" s="83"/>
      <c r="F425" s="37">
        <f t="shared" si="122"/>
        <v>0</v>
      </c>
      <c r="G425" s="128"/>
      <c r="H425" s="64"/>
      <c r="I425" s="14">
        <f t="shared" si="123"/>
        <v>0</v>
      </c>
      <c r="J425" s="136"/>
      <c r="K425" s="83"/>
      <c r="L425" s="37">
        <f t="shared" si="124"/>
        <v>0</v>
      </c>
      <c r="M425" s="128"/>
      <c r="N425" s="64"/>
      <c r="O425" s="14">
        <f t="shared" si="125"/>
        <v>0</v>
      </c>
      <c r="P425" s="136"/>
      <c r="Q425" s="83"/>
      <c r="R425" s="37">
        <f t="shared" si="126"/>
        <v>0</v>
      </c>
      <c r="S425" s="141"/>
      <c r="T425" s="64"/>
      <c r="U425" s="14">
        <f t="shared" si="127"/>
        <v>0</v>
      </c>
      <c r="V425" s="166"/>
      <c r="W425" s="83"/>
      <c r="X425" s="37">
        <f t="shared" si="128"/>
        <v>0</v>
      </c>
      <c r="Y425" s="152"/>
      <c r="Z425" s="63">
        <v>1</v>
      </c>
      <c r="AA425" s="14">
        <f t="shared" si="129"/>
        <v>10</v>
      </c>
      <c r="AB425" s="173" t="s">
        <v>171</v>
      </c>
      <c r="AC425" s="181"/>
      <c r="AD425" s="37">
        <f t="shared" si="130"/>
        <v>0</v>
      </c>
      <c r="AE425" s="175"/>
      <c r="AF425" s="27"/>
      <c r="AG425" s="14">
        <f t="shared" si="131"/>
        <v>0</v>
      </c>
      <c r="AH425" s="154"/>
      <c r="AI425" s="49"/>
      <c r="AJ425" s="120">
        <f>IF(COUNT(F425,I425,L425,O425,R425,U425,X425,AA425,AD425,AG425)&gt;4,LARGE((F425,I425,L425,O425,R425,U425,X425,AA425,AD425,AG425),1)+LARGE((F425,I425,L425,O425,R425,U425,X425,AA425,AD425,AG425),2)+LARGE((F425,I425,L425,O425,R425,U425,X425,AA425,AD425,AG425),3)+LARGE((F425,I425,L425,O425,R425,U425,X425,AA425,AD425,AG425),4)+LARGE((F425,I425,L425,O425,R425,U425,X425,AA425,AD425,AG425),5),SUM(F425,I425,L425,O425,R425,U425,X425,AA425,AD425,AG425))</f>
        <v>10</v>
      </c>
    </row>
    <row r="426" spans="1:36" ht="12.75">
      <c r="A426" s="73">
        <v>12</v>
      </c>
      <c r="B426" s="84" t="s">
        <v>229</v>
      </c>
      <c r="C426" s="84" t="s">
        <v>230</v>
      </c>
      <c r="D426" s="56">
        <f t="shared" si="121"/>
        <v>1</v>
      </c>
      <c r="E426" s="83"/>
      <c r="F426" s="37">
        <f t="shared" si="122"/>
        <v>0</v>
      </c>
      <c r="G426" s="128"/>
      <c r="H426" s="64"/>
      <c r="I426" s="14">
        <f t="shared" si="123"/>
        <v>0</v>
      </c>
      <c r="J426" s="136"/>
      <c r="K426" s="83"/>
      <c r="L426" s="37">
        <f t="shared" si="124"/>
        <v>0</v>
      </c>
      <c r="M426" s="128"/>
      <c r="N426" s="64"/>
      <c r="O426" s="14">
        <f t="shared" si="125"/>
        <v>0</v>
      </c>
      <c r="P426" s="136"/>
      <c r="Q426" s="83">
        <v>2</v>
      </c>
      <c r="R426" s="37">
        <f t="shared" si="126"/>
        <v>9</v>
      </c>
      <c r="S426" s="141" t="s">
        <v>172</v>
      </c>
      <c r="T426" s="64"/>
      <c r="U426" s="14">
        <f t="shared" si="127"/>
        <v>0</v>
      </c>
      <c r="V426" s="166"/>
      <c r="W426" s="83"/>
      <c r="X426" s="37">
        <f t="shared" si="128"/>
        <v>0</v>
      </c>
      <c r="Y426" s="152"/>
      <c r="Z426" s="63"/>
      <c r="AA426" s="14">
        <f t="shared" si="129"/>
        <v>0</v>
      </c>
      <c r="AB426" s="173"/>
      <c r="AC426" s="181"/>
      <c r="AD426" s="37">
        <f t="shared" si="130"/>
        <v>0</v>
      </c>
      <c r="AE426" s="175"/>
      <c r="AF426" s="27"/>
      <c r="AG426" s="14">
        <f t="shared" si="131"/>
        <v>0</v>
      </c>
      <c r="AH426" s="154"/>
      <c r="AI426" s="34"/>
      <c r="AJ426" s="120">
        <f>IF(COUNT(F426,I426,L426,O426,R426,U426,X426,AA426,AD426,AG426)&gt;4,LARGE((F426,I426,L426,O426,R426,U426,X426,AA426,AD426,AG426),1)+LARGE((F426,I426,L426,O426,R426,U426,X426,AA426,AD426,AG426),2)+LARGE((F426,I426,L426,O426,R426,U426,X426,AA426,AD426,AG426),3)+LARGE((F426,I426,L426,O426,R426,U426,X426,AA426,AD426,AG426),4)+LARGE((F426,I426,L426,O426,R426,U426,X426,AA426,AD426,AG426),5),SUM(F426,I426,L426,O426,R426,U426,X426,AA426,AD426,AG426))</f>
        <v>9</v>
      </c>
    </row>
    <row r="427" spans="1:36" ht="12.75">
      <c r="A427" s="73">
        <v>13</v>
      </c>
      <c r="B427" s="202" t="s">
        <v>215</v>
      </c>
      <c r="C427" s="202" t="s">
        <v>176</v>
      </c>
      <c r="D427" s="56">
        <f t="shared" si="121"/>
        <v>1</v>
      </c>
      <c r="E427" s="83"/>
      <c r="F427" s="37">
        <f t="shared" si="122"/>
        <v>0</v>
      </c>
      <c r="G427" s="128"/>
      <c r="H427" s="64">
        <v>3</v>
      </c>
      <c r="I427" s="14">
        <f t="shared" si="123"/>
        <v>8</v>
      </c>
      <c r="J427" s="136"/>
      <c r="K427" s="83"/>
      <c r="L427" s="37">
        <f t="shared" si="124"/>
        <v>0</v>
      </c>
      <c r="M427" s="128"/>
      <c r="N427" s="64"/>
      <c r="O427" s="14">
        <f t="shared" si="125"/>
        <v>0</v>
      </c>
      <c r="P427" s="136"/>
      <c r="Q427" s="83"/>
      <c r="R427" s="37">
        <f t="shared" si="126"/>
        <v>0</v>
      </c>
      <c r="S427" s="141"/>
      <c r="T427" s="64"/>
      <c r="U427" s="14">
        <f t="shared" si="127"/>
        <v>0</v>
      </c>
      <c r="V427" s="166"/>
      <c r="W427" s="83"/>
      <c r="X427" s="37">
        <f t="shared" si="128"/>
        <v>0</v>
      </c>
      <c r="Y427" s="152"/>
      <c r="Z427" s="63"/>
      <c r="AA427" s="14">
        <f t="shared" si="129"/>
        <v>0</v>
      </c>
      <c r="AB427" s="173"/>
      <c r="AC427" s="181"/>
      <c r="AD427" s="37">
        <f t="shared" si="130"/>
        <v>0</v>
      </c>
      <c r="AE427" s="175"/>
      <c r="AF427" s="27"/>
      <c r="AG427" s="14">
        <f t="shared" si="131"/>
        <v>0</v>
      </c>
      <c r="AH427" s="154"/>
      <c r="AI427" s="49"/>
      <c r="AJ427" s="120">
        <f>IF(COUNT(F427,I427,L427,O427,R427,U427,X427,AA427,AD427,AG427)&gt;4,LARGE((F427,I427,L427,O427,R427,U427,X427,AA427,AD427,AG427),1)+LARGE((F427,I427,L427,O427,R427,U427,X427,AA427,AD427,AG427),2)+LARGE((F427,I427,L427,O427,R427,U427,X427,AA427,AD427,AG427),3)+LARGE((F427,I427,L427,O427,R427,U427,X427,AA427,AD427,AG427),4)+LARGE((F427,I427,L427,O427,R427,U427,X427,AA427,AD427,AG427),5),SUM(F427,I427,L427,O427,R427,U427,X427,AA427,AD427,AG427))</f>
        <v>8</v>
      </c>
    </row>
    <row r="428" spans="1:36" ht="12.75">
      <c r="A428" s="73">
        <v>14</v>
      </c>
      <c r="B428" s="84" t="s">
        <v>233</v>
      </c>
      <c r="C428" s="84" t="s">
        <v>228</v>
      </c>
      <c r="D428" s="56">
        <f t="shared" si="121"/>
        <v>1</v>
      </c>
      <c r="E428" s="83"/>
      <c r="F428" s="37">
        <f t="shared" si="122"/>
        <v>0</v>
      </c>
      <c r="G428" s="128"/>
      <c r="H428" s="64"/>
      <c r="I428" s="14">
        <f t="shared" si="123"/>
        <v>0</v>
      </c>
      <c r="J428" s="136"/>
      <c r="K428" s="83"/>
      <c r="L428" s="37">
        <f t="shared" si="124"/>
        <v>0</v>
      </c>
      <c r="M428" s="128"/>
      <c r="N428" s="64"/>
      <c r="O428" s="14">
        <f t="shared" si="125"/>
        <v>0</v>
      </c>
      <c r="P428" s="136"/>
      <c r="Q428" s="83">
        <v>3</v>
      </c>
      <c r="R428" s="37">
        <f t="shared" si="126"/>
        <v>8</v>
      </c>
      <c r="S428" s="141" t="s">
        <v>172</v>
      </c>
      <c r="T428" s="64"/>
      <c r="U428" s="14">
        <f t="shared" si="127"/>
        <v>0</v>
      </c>
      <c r="V428" s="166"/>
      <c r="W428" s="83"/>
      <c r="X428" s="37">
        <f t="shared" si="128"/>
        <v>0</v>
      </c>
      <c r="Y428" s="152"/>
      <c r="Z428" s="63"/>
      <c r="AA428" s="14">
        <f t="shared" si="129"/>
        <v>0</v>
      </c>
      <c r="AB428" s="173"/>
      <c r="AC428" s="181"/>
      <c r="AD428" s="37">
        <f t="shared" si="130"/>
        <v>0</v>
      </c>
      <c r="AE428" s="175"/>
      <c r="AF428" s="27"/>
      <c r="AG428" s="14">
        <f t="shared" si="131"/>
        <v>0</v>
      </c>
      <c r="AH428" s="154"/>
      <c r="AI428" s="34"/>
      <c r="AJ428" s="120">
        <f>IF(COUNT(F428,I428,L428,O428,R428,U428,X428,AA428,AD428,AG428)&gt;4,LARGE((F428,I428,L428,O428,R428,U428,X428,AA428,AD428,AG428),1)+LARGE((F428,I428,L428,O428,R428,U428,X428,AA428,AD428,AG428),2)+LARGE((F428,I428,L428,O428,R428,U428,X428,AA428,AD428,AG428),3)+LARGE((F428,I428,L428,O428,R428,U428,X428,AA428,AD428,AG428),4)+LARGE((F428,I428,L428,O428,R428,U428,X428,AA428,AD428,AG428),5),SUM(F428,I428,L428,O428,R428,U428,X428,AA428,AD428,AG428))</f>
        <v>8</v>
      </c>
    </row>
    <row r="429" spans="1:36" ht="12.75">
      <c r="A429" s="73">
        <v>15</v>
      </c>
      <c r="B429" s="84" t="s">
        <v>236</v>
      </c>
      <c r="C429" s="84" t="s">
        <v>3</v>
      </c>
      <c r="D429" s="56">
        <f t="shared" si="121"/>
        <v>2</v>
      </c>
      <c r="E429" s="83"/>
      <c r="F429" s="37">
        <f t="shared" si="122"/>
        <v>0</v>
      </c>
      <c r="G429" s="128"/>
      <c r="H429" s="64"/>
      <c r="I429" s="14">
        <f t="shared" si="123"/>
        <v>0</v>
      </c>
      <c r="J429" s="136"/>
      <c r="K429" s="83"/>
      <c r="L429" s="37">
        <f t="shared" si="124"/>
        <v>0</v>
      </c>
      <c r="M429" s="128"/>
      <c r="N429" s="64"/>
      <c r="O429" s="14">
        <f t="shared" si="125"/>
        <v>0</v>
      </c>
      <c r="P429" s="136"/>
      <c r="Q429" s="83"/>
      <c r="R429" s="37">
        <f t="shared" si="126"/>
        <v>0</v>
      </c>
      <c r="S429" s="141"/>
      <c r="T429" s="64">
        <v>6</v>
      </c>
      <c r="U429" s="14">
        <f t="shared" si="127"/>
        <v>5</v>
      </c>
      <c r="V429" s="166"/>
      <c r="W429" s="83"/>
      <c r="X429" s="37">
        <f t="shared" si="128"/>
        <v>0</v>
      </c>
      <c r="Y429" s="152"/>
      <c r="Z429" s="63">
        <v>10</v>
      </c>
      <c r="AA429" s="14">
        <f t="shared" si="129"/>
        <v>1</v>
      </c>
      <c r="AB429" s="173"/>
      <c r="AC429" s="181"/>
      <c r="AD429" s="37">
        <f t="shared" si="130"/>
        <v>0</v>
      </c>
      <c r="AE429" s="175"/>
      <c r="AF429" s="27"/>
      <c r="AG429" s="14">
        <f t="shared" si="131"/>
        <v>0</v>
      </c>
      <c r="AH429" s="154"/>
      <c r="AI429" s="49"/>
      <c r="AJ429" s="120">
        <f>IF(COUNT(F429,I429,L429,O429,R429,U429,X429,AA429,AD429,AG429)&gt;4,LARGE((F429,I429,L429,O429,R429,U429,X429,AA429,AD429,AG429),1)+LARGE((F429,I429,L429,O429,R429,U429,X429,AA429,AD429,AG429),2)+LARGE((F429,I429,L429,O429,R429,U429,X429,AA429,AD429,AG429),3)+LARGE((F429,I429,L429,O429,R429,U429,X429,AA429,AD429,AG429),4)+LARGE((F429,I429,L429,O429,R429,U429,X429,AA429,AD429,AG429),5),SUM(F429,I429,L429,O429,R429,U429,X429,AA429,AD429,AG429))</f>
        <v>6</v>
      </c>
    </row>
    <row r="430" spans="1:36" ht="12.75">
      <c r="A430" s="73">
        <v>16</v>
      </c>
      <c r="B430" s="84" t="s">
        <v>221</v>
      </c>
      <c r="C430" s="84" t="s">
        <v>18</v>
      </c>
      <c r="D430" s="56">
        <f t="shared" si="121"/>
        <v>1</v>
      </c>
      <c r="E430" s="83"/>
      <c r="F430" s="37">
        <f t="shared" si="122"/>
        <v>0</v>
      </c>
      <c r="G430" s="128"/>
      <c r="H430" s="64"/>
      <c r="I430" s="14">
        <f t="shared" si="123"/>
        <v>0</v>
      </c>
      <c r="J430" s="136"/>
      <c r="K430" s="83"/>
      <c r="L430" s="37">
        <f t="shared" si="124"/>
        <v>0</v>
      </c>
      <c r="M430" s="128"/>
      <c r="N430" s="64">
        <v>5</v>
      </c>
      <c r="O430" s="14">
        <f t="shared" si="125"/>
        <v>6</v>
      </c>
      <c r="P430" s="136"/>
      <c r="Q430" s="83"/>
      <c r="R430" s="37">
        <f t="shared" si="126"/>
        <v>0</v>
      </c>
      <c r="S430" s="141"/>
      <c r="T430" s="64"/>
      <c r="U430" s="14">
        <f t="shared" si="127"/>
        <v>0</v>
      </c>
      <c r="V430" s="166"/>
      <c r="W430" s="83"/>
      <c r="X430" s="37">
        <f t="shared" si="128"/>
        <v>0</v>
      </c>
      <c r="Y430" s="152"/>
      <c r="Z430" s="63"/>
      <c r="AA430" s="14">
        <f t="shared" si="129"/>
        <v>0</v>
      </c>
      <c r="AB430" s="173"/>
      <c r="AC430" s="181"/>
      <c r="AD430" s="37">
        <f t="shared" si="130"/>
        <v>0</v>
      </c>
      <c r="AE430" s="175"/>
      <c r="AF430" s="27"/>
      <c r="AG430" s="14">
        <f t="shared" si="131"/>
        <v>0</v>
      </c>
      <c r="AH430" s="154"/>
      <c r="AI430" s="86"/>
      <c r="AJ430" s="120">
        <f>IF(COUNT(F430,I430,L430,O430,R430,U430,X430,AA430,AD430,AG430)&gt;4,LARGE((F430,I430,L430,O430,R430,U430,X430,AA430,AD430,AG430),1)+LARGE((F430,I430,L430,O430,R430,U430,X430,AA430,AD430,AG430),2)+LARGE((F430,I430,L430,O430,R430,U430,X430,AA430,AD430,AG430),3)+LARGE((F430,I430,L430,O430,R430,U430,X430,AA430,AD430,AG430),4)+LARGE((F430,I430,L430,O430,R430,U430,X430,AA430,AD430,AG430),5),SUM(F430,I430,L430,O430,R430,U430,X430,AA430,AD430,AG430))</f>
        <v>6</v>
      </c>
    </row>
    <row r="431" spans="1:36" ht="12.75">
      <c r="A431" s="73">
        <v>17</v>
      </c>
      <c r="B431" s="84" t="s">
        <v>231</v>
      </c>
      <c r="C431" s="84" t="s">
        <v>230</v>
      </c>
      <c r="D431" s="56">
        <f t="shared" si="121"/>
        <v>1</v>
      </c>
      <c r="E431" s="83"/>
      <c r="F431" s="37">
        <f t="shared" si="122"/>
        <v>0</v>
      </c>
      <c r="G431" s="128"/>
      <c r="H431" s="64"/>
      <c r="I431" s="14">
        <f t="shared" si="123"/>
        <v>0</v>
      </c>
      <c r="J431" s="136"/>
      <c r="K431" s="83"/>
      <c r="L431" s="37">
        <f t="shared" si="124"/>
        <v>0</v>
      </c>
      <c r="M431" s="128"/>
      <c r="N431" s="64"/>
      <c r="O431" s="14">
        <f t="shared" si="125"/>
        <v>0</v>
      </c>
      <c r="P431" s="136"/>
      <c r="Q431" s="83">
        <v>7</v>
      </c>
      <c r="R431" s="37">
        <f t="shared" si="126"/>
        <v>4</v>
      </c>
      <c r="S431" s="141"/>
      <c r="T431" s="64"/>
      <c r="U431" s="14">
        <f t="shared" si="127"/>
        <v>0</v>
      </c>
      <c r="V431" s="166"/>
      <c r="W431" s="83"/>
      <c r="X431" s="37">
        <f t="shared" si="128"/>
        <v>0</v>
      </c>
      <c r="Y431" s="152"/>
      <c r="Z431" s="63"/>
      <c r="AA431" s="14">
        <f t="shared" si="129"/>
        <v>0</v>
      </c>
      <c r="AB431" s="173"/>
      <c r="AC431" s="181"/>
      <c r="AD431" s="37">
        <f t="shared" si="130"/>
        <v>0</v>
      </c>
      <c r="AE431" s="175"/>
      <c r="AF431" s="27"/>
      <c r="AG431" s="14">
        <f t="shared" si="131"/>
        <v>0</v>
      </c>
      <c r="AH431" s="154"/>
      <c r="AI431" s="30"/>
      <c r="AJ431" s="120">
        <f>IF(COUNT(F431,I431,L431,O431,R431,U431,X431,AA431,AD431,AG431)&gt;4,LARGE((F431,I431,L431,O431,R431,U431,X431,AA431,AD431,AG431),1)+LARGE((F431,I431,L431,O431,R431,U431,X431,AA431,AD431,AG431),2)+LARGE((F431,I431,L431,O431,R431,U431,X431,AA431,AD431,AG431),3)+LARGE((F431,I431,L431,O431,R431,U431,X431,AA431,AD431,AG431),4)+LARGE((F431,I431,L431,O431,R431,U431,X431,AA431,AD431,AG431),5),SUM(F431,I431,L431,O431,R431,U431,X431,AA431,AD431,AG431))</f>
        <v>4</v>
      </c>
    </row>
    <row r="432" spans="1:36" ht="12.75">
      <c r="A432" s="73">
        <v>18</v>
      </c>
      <c r="B432" s="202" t="s">
        <v>219</v>
      </c>
      <c r="C432" s="202" t="s">
        <v>5</v>
      </c>
      <c r="D432" s="56">
        <f t="shared" si="121"/>
        <v>1</v>
      </c>
      <c r="E432" s="83"/>
      <c r="F432" s="37">
        <f t="shared" si="122"/>
        <v>0</v>
      </c>
      <c r="G432" s="128"/>
      <c r="H432" s="64"/>
      <c r="I432" s="14">
        <f t="shared" si="123"/>
        <v>0</v>
      </c>
      <c r="J432" s="136"/>
      <c r="K432" s="83">
        <v>7</v>
      </c>
      <c r="L432" s="37">
        <f t="shared" si="124"/>
        <v>4</v>
      </c>
      <c r="M432" s="128"/>
      <c r="N432" s="64"/>
      <c r="O432" s="14">
        <f t="shared" si="125"/>
        <v>0</v>
      </c>
      <c r="P432" s="136"/>
      <c r="Q432" s="83"/>
      <c r="R432" s="37">
        <f t="shared" si="126"/>
        <v>0</v>
      </c>
      <c r="S432" s="141"/>
      <c r="T432" s="64"/>
      <c r="U432" s="14">
        <f t="shared" si="127"/>
        <v>0</v>
      </c>
      <c r="V432" s="166"/>
      <c r="W432" s="83"/>
      <c r="X432" s="37">
        <f t="shared" si="128"/>
        <v>0</v>
      </c>
      <c r="Y432" s="152"/>
      <c r="Z432" s="63"/>
      <c r="AA432" s="14">
        <f t="shared" si="129"/>
        <v>0</v>
      </c>
      <c r="AB432" s="173"/>
      <c r="AC432" s="181"/>
      <c r="AD432" s="37">
        <f t="shared" si="130"/>
        <v>0</v>
      </c>
      <c r="AE432" s="175"/>
      <c r="AF432" s="27"/>
      <c r="AG432" s="14">
        <f t="shared" si="131"/>
        <v>0</v>
      </c>
      <c r="AH432" s="154"/>
      <c r="AI432" s="30"/>
      <c r="AJ432" s="120">
        <f>IF(COUNT(F432,I432,L432,O432,R432,U432,X432,AA432,AD432,AG432)&gt;4,LARGE((F432,I432,L432,O432,R432,U432,X432,AA432,AD432,AG432),1)+LARGE((F432,I432,L432,O432,R432,U432,X432,AA432,AD432,AG432),2)+LARGE((F432,I432,L432,O432,R432,U432,X432,AA432,AD432,AG432),3)+LARGE((F432,I432,L432,O432,R432,U432,X432,AA432,AD432,AG432),4)+LARGE((F432,I432,L432,O432,R432,U432,X432,AA432,AD432,AG432),5),SUM(F432,I432,L432,O432,R432,U432,X432,AA432,AD432,AG432))</f>
        <v>4</v>
      </c>
    </row>
    <row r="433" spans="1:36" ht="12.75">
      <c r="A433" s="73">
        <v>19</v>
      </c>
      <c r="B433" s="84" t="s">
        <v>241</v>
      </c>
      <c r="C433" s="84" t="s">
        <v>242</v>
      </c>
      <c r="D433" s="56">
        <f t="shared" si="121"/>
        <v>1</v>
      </c>
      <c r="E433" s="83"/>
      <c r="F433" s="37">
        <f t="shared" si="122"/>
        <v>0</v>
      </c>
      <c r="G433" s="128"/>
      <c r="H433" s="64"/>
      <c r="I433" s="14">
        <f t="shared" si="123"/>
        <v>0</v>
      </c>
      <c r="J433" s="136"/>
      <c r="K433" s="83"/>
      <c r="L433" s="37">
        <f t="shared" si="124"/>
        <v>0</v>
      </c>
      <c r="M433" s="128"/>
      <c r="N433" s="64"/>
      <c r="O433" s="14">
        <f t="shared" si="125"/>
        <v>0</v>
      </c>
      <c r="P433" s="136"/>
      <c r="Q433" s="83"/>
      <c r="R433" s="37">
        <f t="shared" si="126"/>
        <v>0</v>
      </c>
      <c r="S433" s="141"/>
      <c r="T433" s="64"/>
      <c r="U433" s="14">
        <f t="shared" si="127"/>
        <v>0</v>
      </c>
      <c r="V433" s="166"/>
      <c r="W433" s="83"/>
      <c r="X433" s="37">
        <f t="shared" si="128"/>
        <v>0</v>
      </c>
      <c r="Y433" s="152"/>
      <c r="Z433" s="63">
        <v>7</v>
      </c>
      <c r="AA433" s="14">
        <f t="shared" si="129"/>
        <v>4</v>
      </c>
      <c r="AB433" s="173"/>
      <c r="AC433" s="181"/>
      <c r="AD433" s="37">
        <f t="shared" si="130"/>
        <v>0</v>
      </c>
      <c r="AE433" s="175"/>
      <c r="AF433" s="27"/>
      <c r="AG433" s="14">
        <f t="shared" si="131"/>
        <v>0</v>
      </c>
      <c r="AH433" s="154"/>
      <c r="AI433" s="31"/>
      <c r="AJ433" s="120">
        <f>IF(COUNT(F433,I433,L433,O433,R433,U433,X433,AA433,AD433,AG433)&gt;4,LARGE((F433,I433,L433,O433,R433,U433,X433,AA433,AD433,AG433),1)+LARGE((F433,I433,L433,O433,R433,U433,X433,AA433,AD433,AG433),2)+LARGE((F433,I433,L433,O433,R433,U433,X433,AA433,AD433,AG433),3)+LARGE((F433,I433,L433,O433,R433,U433,X433,AA433,AD433,AG433),4)+LARGE((F433,I433,L433,O433,R433,U433,X433,AA433,AD433,AG433),5),SUM(F433,I433,L433,O433,R433,U433,X433,AA433,AD433,AG433))</f>
        <v>4</v>
      </c>
    </row>
    <row r="434" spans="1:36" ht="12.75">
      <c r="A434" s="73">
        <v>20</v>
      </c>
      <c r="B434" s="84" t="s">
        <v>240</v>
      </c>
      <c r="C434" s="202" t="s">
        <v>15</v>
      </c>
      <c r="D434" s="56">
        <f t="shared" si="121"/>
        <v>1</v>
      </c>
      <c r="E434" s="83"/>
      <c r="F434" s="37">
        <f t="shared" si="122"/>
        <v>0</v>
      </c>
      <c r="G434" s="128"/>
      <c r="H434" s="64"/>
      <c r="I434" s="14">
        <f t="shared" si="123"/>
        <v>0</v>
      </c>
      <c r="J434" s="136"/>
      <c r="K434" s="83"/>
      <c r="L434" s="37">
        <f t="shared" si="124"/>
        <v>0</v>
      </c>
      <c r="M434" s="128"/>
      <c r="N434" s="64"/>
      <c r="O434" s="14">
        <f t="shared" si="125"/>
        <v>0</v>
      </c>
      <c r="P434" s="136"/>
      <c r="Q434" s="83"/>
      <c r="R434" s="37">
        <f t="shared" si="126"/>
        <v>0</v>
      </c>
      <c r="S434" s="141"/>
      <c r="T434" s="64"/>
      <c r="U434" s="14">
        <f t="shared" si="127"/>
        <v>0</v>
      </c>
      <c r="V434" s="166"/>
      <c r="W434" s="83"/>
      <c r="X434" s="37">
        <f t="shared" si="128"/>
        <v>0</v>
      </c>
      <c r="Y434" s="152"/>
      <c r="Z434" s="63">
        <v>8</v>
      </c>
      <c r="AA434" s="14">
        <f t="shared" si="129"/>
        <v>3</v>
      </c>
      <c r="AB434" s="173"/>
      <c r="AC434" s="181"/>
      <c r="AD434" s="37">
        <f t="shared" si="130"/>
        <v>0</v>
      </c>
      <c r="AE434" s="175"/>
      <c r="AF434" s="27"/>
      <c r="AG434" s="14">
        <f t="shared" si="131"/>
        <v>0</v>
      </c>
      <c r="AH434" s="154"/>
      <c r="AI434" s="30"/>
      <c r="AJ434" s="120">
        <f>IF(COUNT(F434,I434,L434,O434,R434,U434,X434,AA434,AD434,AG434)&gt;4,LARGE((F434,I434,L434,O434,R434,U434,X434,AA434,AD434,AG434),1)+LARGE((F434,I434,L434,O434,R434,U434,X434,AA434,AD434,AG434),2)+LARGE((F434,I434,L434,O434,R434,U434,X434,AA434,AD434,AG434),3)+LARGE((F434,I434,L434,O434,R434,U434,X434,AA434,AD434,AG434),4)+LARGE((F434,I434,L434,O434,R434,U434,X434,AA434,AD434,AG434),5),SUM(F434,I434,L434,O434,R434,U434,X434,AA434,AD434,AG434))</f>
        <v>3</v>
      </c>
    </row>
    <row r="435" spans="1:36" ht="12.75">
      <c r="A435" s="73">
        <v>21</v>
      </c>
      <c r="B435" s="188" t="s">
        <v>16</v>
      </c>
      <c r="C435" s="188" t="s">
        <v>5</v>
      </c>
      <c r="D435" s="56">
        <f t="shared" si="121"/>
        <v>0</v>
      </c>
      <c r="E435" s="83"/>
      <c r="F435" s="37">
        <f t="shared" si="122"/>
        <v>0</v>
      </c>
      <c r="G435" s="128"/>
      <c r="H435" s="64"/>
      <c r="I435" s="14">
        <f t="shared" si="123"/>
        <v>0</v>
      </c>
      <c r="J435" s="136"/>
      <c r="K435" s="83"/>
      <c r="L435" s="37">
        <f t="shared" si="124"/>
        <v>0</v>
      </c>
      <c r="M435" s="128"/>
      <c r="N435" s="64"/>
      <c r="O435" s="14">
        <f t="shared" si="125"/>
        <v>0</v>
      </c>
      <c r="P435" s="136"/>
      <c r="Q435" s="83"/>
      <c r="R435" s="37">
        <f t="shared" si="126"/>
        <v>0</v>
      </c>
      <c r="S435" s="141"/>
      <c r="T435" s="64"/>
      <c r="U435" s="14">
        <f t="shared" si="127"/>
        <v>0</v>
      </c>
      <c r="V435" s="166"/>
      <c r="W435" s="83"/>
      <c r="X435" s="37">
        <f t="shared" si="128"/>
        <v>0</v>
      </c>
      <c r="Y435" s="152"/>
      <c r="Z435" s="63"/>
      <c r="AA435" s="14">
        <f t="shared" si="129"/>
        <v>0</v>
      </c>
      <c r="AB435" s="173"/>
      <c r="AC435" s="181"/>
      <c r="AD435" s="37">
        <f t="shared" si="130"/>
        <v>0</v>
      </c>
      <c r="AE435" s="175"/>
      <c r="AF435" s="27"/>
      <c r="AG435" s="14">
        <f t="shared" si="131"/>
        <v>0</v>
      </c>
      <c r="AH435" s="154"/>
      <c r="AI435" s="30"/>
      <c r="AJ435" s="120">
        <f>IF(COUNT(F435,I435,L435,O435,R435,U435,X435,AA435,AD435,AG435)&gt;4,LARGE((F435,I435,L435,O435,R435,U435,X435,AA435,AD435,AG435),1)+LARGE((F435,I435,L435,O435,R435,U435,X435,AA435,AD435,AG435),2)+LARGE((F435,I435,L435,O435,R435,U435,X435,AA435,AD435,AG435),3)+LARGE((F435,I435,L435,O435,R435,U435,X435,AA435,AD435,AG435),4)+LARGE((F435,I435,L435,O435,R435,U435,X435,AA435,AD435,AG435),5),SUM(F435,I435,L435,O435,R435,U435,X435,AA435,AD435,AG435))</f>
        <v>0</v>
      </c>
    </row>
    <row r="436" spans="1:36" ht="12.75">
      <c r="A436" s="73">
        <v>22</v>
      </c>
      <c r="B436" s="188" t="s">
        <v>116</v>
      </c>
      <c r="C436" s="188" t="s">
        <v>128</v>
      </c>
      <c r="D436" s="56">
        <f t="shared" si="121"/>
        <v>0</v>
      </c>
      <c r="E436" s="83"/>
      <c r="F436" s="37">
        <f t="shared" si="122"/>
        <v>0</v>
      </c>
      <c r="G436" s="128"/>
      <c r="H436" s="64"/>
      <c r="I436" s="14">
        <f t="shared" si="123"/>
        <v>0</v>
      </c>
      <c r="J436" s="136"/>
      <c r="K436" s="83"/>
      <c r="L436" s="37">
        <f t="shared" si="124"/>
        <v>0</v>
      </c>
      <c r="M436" s="128"/>
      <c r="N436" s="64"/>
      <c r="O436" s="14">
        <f t="shared" si="125"/>
        <v>0</v>
      </c>
      <c r="P436" s="136"/>
      <c r="Q436" s="83"/>
      <c r="R436" s="37">
        <f t="shared" si="126"/>
        <v>0</v>
      </c>
      <c r="S436" s="141"/>
      <c r="T436" s="64"/>
      <c r="U436" s="14">
        <f t="shared" si="127"/>
        <v>0</v>
      </c>
      <c r="V436" s="166"/>
      <c r="W436" s="83"/>
      <c r="X436" s="37">
        <f t="shared" si="128"/>
        <v>0</v>
      </c>
      <c r="Y436" s="152"/>
      <c r="Z436" s="63"/>
      <c r="AA436" s="14">
        <f t="shared" si="129"/>
        <v>0</v>
      </c>
      <c r="AB436" s="173"/>
      <c r="AC436" s="181"/>
      <c r="AD436" s="37">
        <f t="shared" si="130"/>
        <v>0</v>
      </c>
      <c r="AE436" s="175"/>
      <c r="AF436" s="27"/>
      <c r="AG436" s="14">
        <f t="shared" si="131"/>
        <v>0</v>
      </c>
      <c r="AH436" s="154"/>
      <c r="AI436" s="49"/>
      <c r="AJ436" s="120">
        <f>IF(COUNT(F436,I436,L436,O436,R436,U436,X436,AA436,AD436,AG436)&gt;4,LARGE((F436,I436,L436,O436,R436,U436,X436,AA436,AD436,AG436),1)+LARGE((F436,I436,L436,O436,R436,U436,X436,AA436,AD436,AG436),2)+LARGE((F436,I436,L436,O436,R436,U436,X436,AA436,AD436,AG436),3)+LARGE((F436,I436,L436,O436,R436,U436,X436,AA436,AD436,AG436),4)+LARGE((F436,I436,L436,O436,R436,U436,X436,AA436,AD436,AG436),5),SUM(F436,I436,L436,O436,R436,U436,X436,AA436,AD436,AG436))</f>
        <v>0</v>
      </c>
    </row>
    <row r="437" spans="1:36" ht="12.75">
      <c r="A437" s="73">
        <v>23</v>
      </c>
      <c r="B437" s="213" t="s">
        <v>90</v>
      </c>
      <c r="C437" s="213" t="s">
        <v>3</v>
      </c>
      <c r="D437" s="56">
        <f t="shared" si="121"/>
        <v>0</v>
      </c>
      <c r="E437" s="83"/>
      <c r="F437" s="37">
        <f t="shared" si="122"/>
        <v>0</v>
      </c>
      <c r="G437" s="128"/>
      <c r="H437" s="64"/>
      <c r="I437" s="14">
        <f t="shared" si="123"/>
        <v>0</v>
      </c>
      <c r="J437" s="136"/>
      <c r="K437" s="83"/>
      <c r="L437" s="37">
        <f t="shared" si="124"/>
        <v>0</v>
      </c>
      <c r="M437" s="128"/>
      <c r="N437" s="64"/>
      <c r="O437" s="14">
        <f t="shared" si="125"/>
        <v>0</v>
      </c>
      <c r="P437" s="136"/>
      <c r="Q437" s="83"/>
      <c r="R437" s="37">
        <f t="shared" si="126"/>
        <v>0</v>
      </c>
      <c r="S437" s="141"/>
      <c r="T437" s="64"/>
      <c r="U437" s="14">
        <f t="shared" si="127"/>
        <v>0</v>
      </c>
      <c r="V437" s="166"/>
      <c r="W437" s="83"/>
      <c r="X437" s="37">
        <f t="shared" si="128"/>
        <v>0</v>
      </c>
      <c r="Y437" s="152"/>
      <c r="Z437" s="63"/>
      <c r="AA437" s="14">
        <f t="shared" si="129"/>
        <v>0</v>
      </c>
      <c r="AB437" s="173"/>
      <c r="AC437" s="181"/>
      <c r="AD437" s="37">
        <f t="shared" si="130"/>
        <v>0</v>
      </c>
      <c r="AE437" s="175"/>
      <c r="AF437" s="27"/>
      <c r="AG437" s="14">
        <f t="shared" si="131"/>
        <v>0</v>
      </c>
      <c r="AH437" s="154"/>
      <c r="AI437" s="31"/>
      <c r="AJ437" s="120">
        <f>IF(COUNT(F437,I437,L437,O437,R437,U437,X437,AA437,AD437,AG437)&gt;4,LARGE((F437,I437,L437,O437,R437,U437,X437,AA437,AD437,AG437),1)+LARGE((F437,I437,L437,O437,R437,U437,X437,AA437,AD437,AG437),2)+LARGE((F437,I437,L437,O437,R437,U437,X437,AA437,AD437,AG437),3)+LARGE((F437,I437,L437,O437,R437,U437,X437,AA437,AD437,AG437),4)+LARGE((F437,I437,L437,O437,R437,U437,X437,AA437,AD437,AG437),5),SUM(F437,I437,L437,O437,R437,U437,X437,AA437,AD437,AG437))</f>
        <v>0</v>
      </c>
    </row>
    <row r="438" spans="1:36" ht="12.75">
      <c r="A438" s="73">
        <v>24</v>
      </c>
      <c r="B438" s="212" t="s">
        <v>114</v>
      </c>
      <c r="C438" s="212" t="s">
        <v>128</v>
      </c>
      <c r="D438" s="56">
        <f t="shared" si="121"/>
        <v>0</v>
      </c>
      <c r="E438" s="83"/>
      <c r="F438" s="37">
        <f t="shared" si="122"/>
        <v>0</v>
      </c>
      <c r="G438" s="128"/>
      <c r="H438" s="64"/>
      <c r="I438" s="14">
        <f t="shared" si="123"/>
        <v>0</v>
      </c>
      <c r="J438" s="136"/>
      <c r="K438" s="83"/>
      <c r="L438" s="37">
        <f t="shared" si="124"/>
        <v>0</v>
      </c>
      <c r="M438" s="128"/>
      <c r="N438" s="64"/>
      <c r="O438" s="14">
        <f t="shared" si="125"/>
        <v>0</v>
      </c>
      <c r="P438" s="136"/>
      <c r="Q438" s="83"/>
      <c r="R438" s="37">
        <f t="shared" si="126"/>
        <v>0</v>
      </c>
      <c r="S438" s="141"/>
      <c r="T438" s="64"/>
      <c r="U438" s="14">
        <f t="shared" si="127"/>
        <v>0</v>
      </c>
      <c r="V438" s="166"/>
      <c r="W438" s="83"/>
      <c r="X438" s="37">
        <f t="shared" si="128"/>
        <v>0</v>
      </c>
      <c r="Y438" s="152"/>
      <c r="Z438" s="63"/>
      <c r="AA438" s="14">
        <f t="shared" si="129"/>
        <v>0</v>
      </c>
      <c r="AB438" s="173"/>
      <c r="AC438" s="181"/>
      <c r="AD438" s="37">
        <f t="shared" si="130"/>
        <v>0</v>
      </c>
      <c r="AE438" s="175"/>
      <c r="AF438" s="27"/>
      <c r="AG438" s="14">
        <f t="shared" si="131"/>
        <v>0</v>
      </c>
      <c r="AH438" s="154"/>
      <c r="AI438" s="30"/>
      <c r="AJ438" s="120">
        <f>IF(COUNT(F438,I438,L438,O438,R438,U438,X438,AA438,AD438,AG438)&gt;4,LARGE((F438,I438,L438,O438,R438,U438,X438,AA438,AD438,AG438),1)+LARGE((F438,I438,L438,O438,R438,U438,X438,AA438,AD438,AG438),2)+LARGE((F438,I438,L438,O438,R438,U438,X438,AA438,AD438,AG438),3)+LARGE((F438,I438,L438,O438,R438,U438,X438,AA438,AD438,AG438),4)+LARGE((F438,I438,L438,O438,R438,U438,X438,AA438,AD438,AG438),5),SUM(F438,I438,L438,O438,R438,U438,X438,AA438,AD438,AG438))</f>
        <v>0</v>
      </c>
    </row>
    <row r="439" spans="1:36" ht="12.75">
      <c r="A439" s="73">
        <v>25</v>
      </c>
      <c r="B439" s="212" t="s">
        <v>188</v>
      </c>
      <c r="C439" s="212" t="s">
        <v>21</v>
      </c>
      <c r="D439" s="56">
        <f t="shared" si="121"/>
        <v>0</v>
      </c>
      <c r="E439" s="83"/>
      <c r="F439" s="37">
        <f t="shared" si="122"/>
        <v>0</v>
      </c>
      <c r="G439" s="128"/>
      <c r="H439" s="64"/>
      <c r="I439" s="14">
        <f t="shared" si="123"/>
        <v>0</v>
      </c>
      <c r="J439" s="136"/>
      <c r="K439" s="83"/>
      <c r="L439" s="37">
        <f t="shared" si="124"/>
        <v>0</v>
      </c>
      <c r="M439" s="128"/>
      <c r="N439" s="64"/>
      <c r="O439" s="14">
        <f t="shared" si="125"/>
        <v>0</v>
      </c>
      <c r="P439" s="136"/>
      <c r="Q439" s="83"/>
      <c r="R439" s="37">
        <f t="shared" si="126"/>
        <v>0</v>
      </c>
      <c r="S439" s="141"/>
      <c r="T439" s="64"/>
      <c r="U439" s="14">
        <f t="shared" si="127"/>
        <v>0</v>
      </c>
      <c r="V439" s="166"/>
      <c r="W439" s="83"/>
      <c r="X439" s="37">
        <f t="shared" si="128"/>
        <v>0</v>
      </c>
      <c r="Y439" s="152"/>
      <c r="Z439" s="63"/>
      <c r="AA439" s="14">
        <f t="shared" si="129"/>
        <v>0</v>
      </c>
      <c r="AB439" s="173"/>
      <c r="AC439" s="181"/>
      <c r="AD439" s="37">
        <f t="shared" si="130"/>
        <v>0</v>
      </c>
      <c r="AE439" s="175"/>
      <c r="AF439" s="27"/>
      <c r="AG439" s="14">
        <f t="shared" si="131"/>
        <v>0</v>
      </c>
      <c r="AH439" s="154"/>
      <c r="AI439" s="34"/>
      <c r="AJ439" s="120">
        <f>IF(COUNT(F439,I439,L439,O439,R439,U439,X439,AA439,AD439,AG439)&gt;4,LARGE((F439,I439,L439,O439,R439,U439,X439,AA439,AD439,AG439),1)+LARGE((F439,I439,L439,O439,R439,U439,X439,AA439,AD439,AG439),2)+LARGE((F439,I439,L439,O439,R439,U439,X439,AA439,AD439,AG439),3)+LARGE((F439,I439,L439,O439,R439,U439,X439,AA439,AD439,AG439),4)+LARGE((F439,I439,L439,O439,R439,U439,X439,AA439,AD439,AG439),5),SUM(F439,I439,L439,O439,R439,U439,X439,AA439,AD439,AG439))</f>
        <v>0</v>
      </c>
    </row>
    <row r="440" spans="1:36" ht="12.75">
      <c r="A440" s="73">
        <v>26</v>
      </c>
      <c r="B440" s="213" t="s">
        <v>29</v>
      </c>
      <c r="C440" s="213" t="s">
        <v>80</v>
      </c>
      <c r="D440" s="56">
        <f t="shared" si="121"/>
        <v>0</v>
      </c>
      <c r="E440" s="83"/>
      <c r="F440" s="37">
        <f t="shared" si="122"/>
        <v>0</v>
      </c>
      <c r="G440" s="128"/>
      <c r="H440" s="64"/>
      <c r="I440" s="14">
        <f t="shared" si="123"/>
        <v>0</v>
      </c>
      <c r="J440" s="136"/>
      <c r="K440" s="83"/>
      <c r="L440" s="37">
        <f t="shared" si="124"/>
        <v>0</v>
      </c>
      <c r="M440" s="128"/>
      <c r="N440" s="64"/>
      <c r="O440" s="14">
        <f t="shared" si="125"/>
        <v>0</v>
      </c>
      <c r="P440" s="136"/>
      <c r="Q440" s="83"/>
      <c r="R440" s="37">
        <f t="shared" si="126"/>
        <v>0</v>
      </c>
      <c r="S440" s="141"/>
      <c r="T440" s="64"/>
      <c r="U440" s="14">
        <f t="shared" si="127"/>
        <v>0</v>
      </c>
      <c r="V440" s="166"/>
      <c r="W440" s="83"/>
      <c r="X440" s="37">
        <f t="shared" si="128"/>
        <v>0</v>
      </c>
      <c r="Y440" s="152"/>
      <c r="Z440" s="63"/>
      <c r="AA440" s="14">
        <f t="shared" si="129"/>
        <v>0</v>
      </c>
      <c r="AB440" s="173"/>
      <c r="AC440" s="181"/>
      <c r="AD440" s="37">
        <f t="shared" si="130"/>
        <v>0</v>
      </c>
      <c r="AE440" s="175"/>
      <c r="AF440" s="27"/>
      <c r="AG440" s="14">
        <f t="shared" si="131"/>
        <v>0</v>
      </c>
      <c r="AH440" s="154"/>
      <c r="AI440" s="49"/>
      <c r="AJ440" s="120">
        <f>IF(COUNT(F440,I440,L440,O440,R440,U440,X440,AA440,AD440,AG440)&gt;4,LARGE((F440,I440,L440,O440,R440,U440,X440,AA440,AD440,AG440),1)+LARGE((F440,I440,L440,O440,R440,U440,X440,AA440,AD440,AG440),2)+LARGE((F440,I440,L440,O440,R440,U440,X440,AA440,AD440,AG440),3)+LARGE((F440,I440,L440,O440,R440,U440,X440,AA440,AD440,AG440),4)+LARGE((F440,I440,L440,O440,R440,U440,X440,AA440,AD440,AG440),5),SUM(F440,I440,L440,O440,R440,U440,X440,AA440,AD440,AG440))</f>
        <v>0</v>
      </c>
    </row>
    <row r="441" spans="1:36" ht="12.75">
      <c r="A441" s="73">
        <v>27</v>
      </c>
      <c r="B441" s="213" t="s">
        <v>34</v>
      </c>
      <c r="C441" s="213" t="s">
        <v>21</v>
      </c>
      <c r="D441" s="56">
        <f t="shared" si="121"/>
        <v>0</v>
      </c>
      <c r="E441" s="83"/>
      <c r="F441" s="37">
        <f t="shared" si="122"/>
        <v>0</v>
      </c>
      <c r="G441" s="128"/>
      <c r="H441" s="64"/>
      <c r="I441" s="14">
        <f t="shared" si="123"/>
        <v>0</v>
      </c>
      <c r="J441" s="136"/>
      <c r="K441" s="83"/>
      <c r="L441" s="37">
        <f t="shared" si="124"/>
        <v>0</v>
      </c>
      <c r="M441" s="128"/>
      <c r="N441" s="64"/>
      <c r="O441" s="14">
        <f t="shared" si="125"/>
        <v>0</v>
      </c>
      <c r="P441" s="136"/>
      <c r="Q441" s="83"/>
      <c r="R441" s="37">
        <f t="shared" si="126"/>
        <v>0</v>
      </c>
      <c r="S441" s="141"/>
      <c r="T441" s="64"/>
      <c r="U441" s="14">
        <f t="shared" si="127"/>
        <v>0</v>
      </c>
      <c r="V441" s="166"/>
      <c r="W441" s="83"/>
      <c r="X441" s="37">
        <f t="shared" si="128"/>
        <v>0</v>
      </c>
      <c r="Y441" s="152"/>
      <c r="Z441" s="63"/>
      <c r="AA441" s="14">
        <f t="shared" si="129"/>
        <v>0</v>
      </c>
      <c r="AB441" s="173"/>
      <c r="AC441" s="181"/>
      <c r="AD441" s="37">
        <f t="shared" si="130"/>
        <v>0</v>
      </c>
      <c r="AE441" s="175"/>
      <c r="AF441" s="27"/>
      <c r="AG441" s="14">
        <f t="shared" si="131"/>
        <v>0</v>
      </c>
      <c r="AH441" s="154"/>
      <c r="AI441" s="34"/>
      <c r="AJ441" s="120">
        <f>IF(COUNT(F441,I441,L441,O441,R441,U441,X441,AA441,AD441,AG441)&gt;4,LARGE((F441,I441,L441,O441,R441,U441,X441,AA441,AD441,AG441),1)+LARGE((F441,I441,L441,O441,R441,U441,X441,AA441,AD441,AG441),2)+LARGE((F441,I441,L441,O441,R441,U441,X441,AA441,AD441,AG441),3)+LARGE((F441,I441,L441,O441,R441,U441,X441,AA441,AD441,AG441),4)+LARGE((F441,I441,L441,O441,R441,U441,X441,AA441,AD441,AG441),5),SUM(F441,I441,L441,O441,R441,U441,X441,AA441,AD441,AG441))</f>
        <v>0</v>
      </c>
    </row>
    <row r="442" spans="1:36" ht="12.75">
      <c r="A442" s="73">
        <v>28</v>
      </c>
      <c r="B442" s="213" t="s">
        <v>22</v>
      </c>
      <c r="C442" s="213" t="s">
        <v>21</v>
      </c>
      <c r="D442" s="56">
        <f t="shared" si="121"/>
        <v>0</v>
      </c>
      <c r="E442" s="83"/>
      <c r="F442" s="37">
        <f t="shared" si="122"/>
        <v>0</v>
      </c>
      <c r="G442" s="128"/>
      <c r="H442" s="64"/>
      <c r="I442" s="14">
        <f t="shared" si="123"/>
        <v>0</v>
      </c>
      <c r="J442" s="136"/>
      <c r="K442" s="83"/>
      <c r="L442" s="37">
        <f t="shared" si="124"/>
        <v>0</v>
      </c>
      <c r="M442" s="128"/>
      <c r="N442" s="64"/>
      <c r="O442" s="14">
        <f t="shared" si="125"/>
        <v>0</v>
      </c>
      <c r="P442" s="136"/>
      <c r="Q442" s="83"/>
      <c r="R442" s="37">
        <f t="shared" si="126"/>
        <v>0</v>
      </c>
      <c r="S442" s="141"/>
      <c r="T442" s="64"/>
      <c r="U442" s="14">
        <f t="shared" si="127"/>
        <v>0</v>
      </c>
      <c r="V442" s="166"/>
      <c r="W442" s="83"/>
      <c r="X442" s="37">
        <f t="shared" si="128"/>
        <v>0</v>
      </c>
      <c r="Y442" s="152"/>
      <c r="Z442" s="63"/>
      <c r="AA442" s="14">
        <f t="shared" si="129"/>
        <v>0</v>
      </c>
      <c r="AB442" s="173"/>
      <c r="AC442" s="181"/>
      <c r="AD442" s="37">
        <f t="shared" si="130"/>
        <v>0</v>
      </c>
      <c r="AE442" s="175"/>
      <c r="AF442" s="27"/>
      <c r="AG442" s="14">
        <f t="shared" si="131"/>
        <v>0</v>
      </c>
      <c r="AH442" s="154"/>
      <c r="AI442" s="185"/>
      <c r="AJ442" s="120">
        <f>IF(COUNT(F442,I442,L442,O442,R442,U442,X442,AA442,AD442,AG442)&gt;4,LARGE((F442,I442,L442,O442,R442,U442,X442,AA442,AD442,AG442),1)+LARGE((F442,I442,L442,O442,R442,U442,X442,AA442,AD442,AG442),2)+LARGE((F442,I442,L442,O442,R442,U442,X442,AA442,AD442,AG442),3)+LARGE((F442,I442,L442,O442,R442,U442,X442,AA442,AD442,AG442),4)+LARGE((F442,I442,L442,O442,R442,U442,X442,AA442,AD442,AG442),5),SUM(F442,I442,L442,O442,R442,U442,X442,AA442,AD442,AG442))</f>
        <v>0</v>
      </c>
    </row>
    <row r="443" spans="1:36" ht="12.75">
      <c r="A443" s="73">
        <v>29</v>
      </c>
      <c r="B443" s="213" t="s">
        <v>183</v>
      </c>
      <c r="C443" s="213" t="s">
        <v>180</v>
      </c>
      <c r="D443" s="56">
        <f t="shared" si="121"/>
        <v>0</v>
      </c>
      <c r="E443" s="83"/>
      <c r="F443" s="37">
        <f t="shared" si="122"/>
        <v>0</v>
      </c>
      <c r="G443" s="128"/>
      <c r="H443" s="64"/>
      <c r="I443" s="14">
        <f t="shared" si="123"/>
        <v>0</v>
      </c>
      <c r="J443" s="136"/>
      <c r="K443" s="83"/>
      <c r="L443" s="37">
        <f t="shared" si="124"/>
        <v>0</v>
      </c>
      <c r="M443" s="128"/>
      <c r="N443" s="64"/>
      <c r="O443" s="14">
        <f t="shared" si="125"/>
        <v>0</v>
      </c>
      <c r="P443" s="136"/>
      <c r="Q443" s="83"/>
      <c r="R443" s="37">
        <f t="shared" si="126"/>
        <v>0</v>
      </c>
      <c r="S443" s="141"/>
      <c r="T443" s="64"/>
      <c r="U443" s="14">
        <f t="shared" si="127"/>
        <v>0</v>
      </c>
      <c r="V443" s="166"/>
      <c r="W443" s="83"/>
      <c r="X443" s="37">
        <f t="shared" si="128"/>
        <v>0</v>
      </c>
      <c r="Y443" s="152"/>
      <c r="Z443" s="63"/>
      <c r="AA443" s="14">
        <f t="shared" si="129"/>
        <v>0</v>
      </c>
      <c r="AB443" s="173"/>
      <c r="AC443" s="181"/>
      <c r="AD443" s="37">
        <f t="shared" si="130"/>
        <v>0</v>
      </c>
      <c r="AE443" s="175"/>
      <c r="AF443" s="27"/>
      <c r="AG443" s="14">
        <f t="shared" si="131"/>
        <v>0</v>
      </c>
      <c r="AH443" s="154"/>
      <c r="AI443" s="30"/>
      <c r="AJ443" s="120">
        <f>IF(COUNT(F443,I443,L443,O443,R443,U443,X443,AA443,AD443,AG443)&gt;4,LARGE((F443,I443,L443,O443,R443,U443,X443,AA443,AD443,AG443),1)+LARGE((F443,I443,L443,O443,R443,U443,X443,AA443,AD443,AG443),2)+LARGE((F443,I443,L443,O443,R443,U443,X443,AA443,AD443,AG443),3)+LARGE((F443,I443,L443,O443,R443,U443,X443,AA443,AD443,AG443),4)+LARGE((F443,I443,L443,O443,R443,U443,X443,AA443,AD443,AG443),5),SUM(F443,I443,L443,O443,R443,U443,X443,AA443,AD443,AG443))</f>
        <v>0</v>
      </c>
    </row>
    <row r="444" spans="1:36" ht="12.75">
      <c r="A444" s="73">
        <v>30</v>
      </c>
      <c r="B444" s="212" t="s">
        <v>30</v>
      </c>
      <c r="C444" s="212" t="s">
        <v>5</v>
      </c>
      <c r="D444" s="56">
        <f t="shared" si="121"/>
        <v>0</v>
      </c>
      <c r="E444" s="83"/>
      <c r="F444" s="37">
        <f t="shared" si="122"/>
        <v>0</v>
      </c>
      <c r="G444" s="128"/>
      <c r="H444" s="64"/>
      <c r="I444" s="14">
        <f t="shared" si="123"/>
        <v>0</v>
      </c>
      <c r="J444" s="136"/>
      <c r="K444" s="83"/>
      <c r="L444" s="37">
        <f t="shared" si="124"/>
        <v>0</v>
      </c>
      <c r="M444" s="128"/>
      <c r="N444" s="64"/>
      <c r="O444" s="14">
        <f t="shared" si="125"/>
        <v>0</v>
      </c>
      <c r="P444" s="136"/>
      <c r="Q444" s="83"/>
      <c r="R444" s="37">
        <f t="shared" si="126"/>
        <v>0</v>
      </c>
      <c r="S444" s="141"/>
      <c r="T444" s="64"/>
      <c r="U444" s="14">
        <f t="shared" si="127"/>
        <v>0</v>
      </c>
      <c r="V444" s="166"/>
      <c r="W444" s="83"/>
      <c r="X444" s="37">
        <f t="shared" si="128"/>
        <v>0</v>
      </c>
      <c r="Y444" s="152"/>
      <c r="Z444" s="63"/>
      <c r="AA444" s="14">
        <f t="shared" si="129"/>
        <v>0</v>
      </c>
      <c r="AB444" s="173"/>
      <c r="AC444" s="181"/>
      <c r="AD444" s="37">
        <f t="shared" si="130"/>
        <v>0</v>
      </c>
      <c r="AE444" s="175"/>
      <c r="AF444" s="27"/>
      <c r="AG444" s="14">
        <f t="shared" si="131"/>
        <v>0</v>
      </c>
      <c r="AH444" s="154"/>
      <c r="AI444" s="31"/>
      <c r="AJ444" s="120">
        <f>IF(COUNT(F444,I444,L444,O444,R444,U444,X444,AA444,AD444,AG444)&gt;4,LARGE((F444,I444,L444,O444,R444,U444,X444,AA444,AD444,AG444),1)+LARGE((F444,I444,L444,O444,R444,U444,X444,AA444,AD444,AG444),2)+LARGE((F444,I444,L444,O444,R444,U444,X444,AA444,AD444,AG444),3)+LARGE((F444,I444,L444,O444,R444,U444,X444,AA444,AD444,AG444),4)+LARGE((F444,I444,L444,O444,R444,U444,X444,AA444,AD444,AG444),5),SUM(F444,I444,L444,O444,R444,U444,X444,AA444,AD444,AG444))</f>
        <v>0</v>
      </c>
    </row>
    <row r="445" spans="1:36" ht="12.75">
      <c r="A445" s="73">
        <v>31</v>
      </c>
      <c r="B445" s="213" t="s">
        <v>23</v>
      </c>
      <c r="C445" s="213" t="s">
        <v>18</v>
      </c>
      <c r="D445" s="56">
        <f t="shared" si="121"/>
        <v>0</v>
      </c>
      <c r="E445" s="83"/>
      <c r="F445" s="37">
        <f t="shared" si="122"/>
        <v>0</v>
      </c>
      <c r="G445" s="128"/>
      <c r="H445" s="64"/>
      <c r="I445" s="14">
        <f t="shared" si="123"/>
        <v>0</v>
      </c>
      <c r="J445" s="136"/>
      <c r="K445" s="83"/>
      <c r="L445" s="37">
        <f t="shared" si="124"/>
        <v>0</v>
      </c>
      <c r="M445" s="128"/>
      <c r="N445" s="64"/>
      <c r="O445" s="14">
        <f t="shared" si="125"/>
        <v>0</v>
      </c>
      <c r="P445" s="136"/>
      <c r="Q445" s="83"/>
      <c r="R445" s="37">
        <f t="shared" si="126"/>
        <v>0</v>
      </c>
      <c r="S445" s="141"/>
      <c r="T445" s="64"/>
      <c r="U445" s="14">
        <f t="shared" si="127"/>
        <v>0</v>
      </c>
      <c r="V445" s="166"/>
      <c r="W445" s="83"/>
      <c r="X445" s="37">
        <f t="shared" si="128"/>
        <v>0</v>
      </c>
      <c r="Y445" s="152"/>
      <c r="Z445" s="63"/>
      <c r="AA445" s="14">
        <f t="shared" si="129"/>
        <v>0</v>
      </c>
      <c r="AB445" s="173"/>
      <c r="AC445" s="181"/>
      <c r="AD445" s="37">
        <f t="shared" si="130"/>
        <v>0</v>
      </c>
      <c r="AE445" s="175"/>
      <c r="AF445" s="27"/>
      <c r="AG445" s="14">
        <f t="shared" si="131"/>
        <v>0</v>
      </c>
      <c r="AH445" s="154"/>
      <c r="AI445" s="185"/>
      <c r="AJ445" s="120">
        <f>IF(COUNT(F445,I445,L445,O445,R445,U445,X445,AA445,AD445,AG445)&gt;4,LARGE((F445,I445,L445,O445,R445,U445,X445,AA445,AD445,AG445),1)+LARGE((F445,I445,L445,O445,R445,U445,X445,AA445,AD445,AG445),2)+LARGE((F445,I445,L445,O445,R445,U445,X445,AA445,AD445,AG445),3)+LARGE((F445,I445,L445,O445,R445,U445,X445,AA445,AD445,AG445),4)+LARGE((F445,I445,L445,O445,R445,U445,X445,AA445,AD445,AG445),5),SUM(F445,I445,L445,O445,R445,U445,X445,AA445,AD445,AG445))</f>
        <v>0</v>
      </c>
    </row>
    <row r="446" spans="1:36" ht="12.75">
      <c r="A446" s="73">
        <v>32</v>
      </c>
      <c r="B446" s="213" t="s">
        <v>95</v>
      </c>
      <c r="C446" s="213" t="s">
        <v>21</v>
      </c>
      <c r="D446" s="56">
        <f t="shared" si="121"/>
        <v>0</v>
      </c>
      <c r="E446" s="83"/>
      <c r="F446" s="37">
        <f t="shared" si="122"/>
        <v>0</v>
      </c>
      <c r="G446" s="128"/>
      <c r="H446" s="64"/>
      <c r="I446" s="14">
        <f t="shared" si="123"/>
        <v>0</v>
      </c>
      <c r="J446" s="136"/>
      <c r="K446" s="83"/>
      <c r="L446" s="37">
        <f t="shared" si="124"/>
        <v>0</v>
      </c>
      <c r="M446" s="128"/>
      <c r="N446" s="64"/>
      <c r="O446" s="14">
        <f t="shared" si="125"/>
        <v>0</v>
      </c>
      <c r="P446" s="136"/>
      <c r="Q446" s="83"/>
      <c r="R446" s="37">
        <f t="shared" si="126"/>
        <v>0</v>
      </c>
      <c r="S446" s="141"/>
      <c r="T446" s="64"/>
      <c r="U446" s="14">
        <f t="shared" si="127"/>
        <v>0</v>
      </c>
      <c r="V446" s="166"/>
      <c r="W446" s="83"/>
      <c r="X446" s="37">
        <f t="shared" si="128"/>
        <v>0</v>
      </c>
      <c r="Y446" s="152"/>
      <c r="Z446" s="63"/>
      <c r="AA446" s="14">
        <f t="shared" si="129"/>
        <v>0</v>
      </c>
      <c r="AB446" s="173"/>
      <c r="AC446" s="181"/>
      <c r="AD446" s="37">
        <f t="shared" si="130"/>
        <v>0</v>
      </c>
      <c r="AE446" s="175"/>
      <c r="AF446" s="27"/>
      <c r="AG446" s="14">
        <f t="shared" si="131"/>
        <v>0</v>
      </c>
      <c r="AH446" s="154"/>
      <c r="AI446" s="31"/>
      <c r="AJ446" s="120">
        <f>IF(COUNT(F446,I446,L446,O446,R446,U446,X446,AA446,AD446,AG446)&gt;4,LARGE((F446,I446,L446,O446,R446,U446,X446,AA446,AD446,AG446),1)+LARGE((F446,I446,L446,O446,R446,U446,X446,AA446,AD446,AG446),2)+LARGE((F446,I446,L446,O446,R446,U446,X446,AA446,AD446,AG446),3)+LARGE((F446,I446,L446,O446,R446,U446,X446,AA446,AD446,AG446),4)+LARGE((F446,I446,L446,O446,R446,U446,X446,AA446,AD446,AG446),5),SUM(F446,I446,L446,O446,R446,U446,X446,AA446,AD446,AG446))</f>
        <v>0</v>
      </c>
    </row>
    <row r="447" spans="1:36" ht="12.75">
      <c r="A447" s="73">
        <v>33</v>
      </c>
      <c r="B447" s="213" t="s">
        <v>76</v>
      </c>
      <c r="C447" s="213" t="s">
        <v>82</v>
      </c>
      <c r="D447" s="56">
        <f t="shared" si="121"/>
        <v>0</v>
      </c>
      <c r="E447" s="83"/>
      <c r="F447" s="37">
        <f t="shared" si="122"/>
        <v>0</v>
      </c>
      <c r="G447" s="128"/>
      <c r="H447" s="64"/>
      <c r="I447" s="14">
        <f t="shared" si="123"/>
        <v>0</v>
      </c>
      <c r="J447" s="136"/>
      <c r="K447" s="83"/>
      <c r="L447" s="37">
        <f t="shared" si="124"/>
        <v>0</v>
      </c>
      <c r="M447" s="128"/>
      <c r="N447" s="64"/>
      <c r="O447" s="14">
        <f t="shared" si="125"/>
        <v>0</v>
      </c>
      <c r="P447" s="136"/>
      <c r="Q447" s="83"/>
      <c r="R447" s="37">
        <f t="shared" si="126"/>
        <v>0</v>
      </c>
      <c r="S447" s="141"/>
      <c r="T447" s="64"/>
      <c r="U447" s="14">
        <f t="shared" si="127"/>
        <v>0</v>
      </c>
      <c r="V447" s="166"/>
      <c r="W447" s="83"/>
      <c r="X447" s="37">
        <f t="shared" si="128"/>
        <v>0</v>
      </c>
      <c r="Y447" s="152"/>
      <c r="Z447" s="63"/>
      <c r="AA447" s="14">
        <f t="shared" si="129"/>
        <v>0</v>
      </c>
      <c r="AB447" s="173"/>
      <c r="AC447" s="181"/>
      <c r="AD447" s="37">
        <f t="shared" si="130"/>
        <v>0</v>
      </c>
      <c r="AE447" s="175"/>
      <c r="AF447" s="27"/>
      <c r="AG447" s="14">
        <f t="shared" si="131"/>
        <v>0</v>
      </c>
      <c r="AH447" s="154"/>
      <c r="AI447" s="30"/>
      <c r="AJ447" s="120">
        <f>IF(COUNT(F447,I447,L447,O447,R447,U447,X447,AA447,AD447,AG447)&gt;4,LARGE((F447,I447,L447,O447,R447,U447,X447,AA447,AD447,AG447),1)+LARGE((F447,I447,L447,O447,R447,U447,X447,AA447,AD447,AG447),2)+LARGE((F447,I447,L447,O447,R447,U447,X447,AA447,AD447,AG447),3)+LARGE((F447,I447,L447,O447,R447,U447,X447,AA447,AD447,AG447),4)+LARGE((F447,I447,L447,O447,R447,U447,X447,AA447,AD447,AG447),5),SUM(F447,I447,L447,O447,R447,U447,X447,AA447,AD447,AG447))</f>
        <v>0</v>
      </c>
    </row>
    <row r="448" spans="1:36" ht="12.75">
      <c r="A448" s="73">
        <v>34</v>
      </c>
      <c r="B448" s="212" t="s">
        <v>81</v>
      </c>
      <c r="C448" s="212" t="s">
        <v>21</v>
      </c>
      <c r="D448" s="56">
        <f t="shared" si="121"/>
        <v>0</v>
      </c>
      <c r="E448" s="83"/>
      <c r="F448" s="37">
        <f t="shared" si="122"/>
        <v>0</v>
      </c>
      <c r="G448" s="128"/>
      <c r="H448" s="64"/>
      <c r="I448" s="14">
        <f t="shared" si="123"/>
        <v>0</v>
      </c>
      <c r="J448" s="136"/>
      <c r="K448" s="83"/>
      <c r="L448" s="37">
        <f t="shared" si="124"/>
        <v>0</v>
      </c>
      <c r="M448" s="128"/>
      <c r="N448" s="64"/>
      <c r="O448" s="14">
        <f t="shared" si="125"/>
        <v>0</v>
      </c>
      <c r="P448" s="136"/>
      <c r="Q448" s="83"/>
      <c r="R448" s="37">
        <f t="shared" si="126"/>
        <v>0</v>
      </c>
      <c r="S448" s="141"/>
      <c r="T448" s="64"/>
      <c r="U448" s="14">
        <f t="shared" si="127"/>
        <v>0</v>
      </c>
      <c r="V448" s="166"/>
      <c r="W448" s="83"/>
      <c r="X448" s="37">
        <f t="shared" si="128"/>
        <v>0</v>
      </c>
      <c r="Y448" s="152"/>
      <c r="Z448" s="63"/>
      <c r="AA448" s="14">
        <f t="shared" si="129"/>
        <v>0</v>
      </c>
      <c r="AB448" s="173"/>
      <c r="AC448" s="181"/>
      <c r="AD448" s="37">
        <f t="shared" si="130"/>
        <v>0</v>
      </c>
      <c r="AE448" s="175"/>
      <c r="AF448" s="27"/>
      <c r="AG448" s="14">
        <f t="shared" si="131"/>
        <v>0</v>
      </c>
      <c r="AH448" s="154"/>
      <c r="AI448" s="30"/>
      <c r="AJ448" s="120">
        <f>IF(COUNT(F448,I448,L448,O448,R448,U448,X448,AA448,AD448,AG448)&gt;4,LARGE((F448,I448,L448,O448,R448,U448,X448,AA448,AD448,AG448),1)+LARGE((F448,I448,L448,O448,R448,U448,X448,AA448,AD448,AG448),2)+LARGE((F448,I448,L448,O448,R448,U448,X448,AA448,AD448,AG448),3)+LARGE((F448,I448,L448,O448,R448,U448,X448,AA448,AD448,AG448),4)+LARGE((F448,I448,L448,O448,R448,U448,X448,AA448,AD448,AG448),5),SUM(F448,I448,L448,O448,R448,U448,X448,AA448,AD448,AG448))</f>
        <v>0</v>
      </c>
    </row>
    <row r="449" spans="1:36" ht="12.75">
      <c r="A449" s="73">
        <v>35</v>
      </c>
      <c r="B449" s="213" t="s">
        <v>14</v>
      </c>
      <c r="C449" s="213" t="s">
        <v>6</v>
      </c>
      <c r="D449" s="56">
        <f t="shared" si="121"/>
        <v>0</v>
      </c>
      <c r="E449" s="83"/>
      <c r="F449" s="37">
        <f t="shared" si="122"/>
        <v>0</v>
      </c>
      <c r="G449" s="128"/>
      <c r="H449" s="64"/>
      <c r="I449" s="14">
        <f t="shared" si="123"/>
        <v>0</v>
      </c>
      <c r="J449" s="136"/>
      <c r="K449" s="83"/>
      <c r="L449" s="37">
        <f t="shared" si="124"/>
        <v>0</v>
      </c>
      <c r="M449" s="128"/>
      <c r="N449" s="64"/>
      <c r="O449" s="14">
        <f t="shared" si="125"/>
        <v>0</v>
      </c>
      <c r="P449" s="136"/>
      <c r="Q449" s="83"/>
      <c r="R449" s="37">
        <f t="shared" si="126"/>
        <v>0</v>
      </c>
      <c r="S449" s="141"/>
      <c r="T449" s="64"/>
      <c r="U449" s="14">
        <f t="shared" si="127"/>
        <v>0</v>
      </c>
      <c r="V449" s="166"/>
      <c r="W449" s="83"/>
      <c r="X449" s="37">
        <f t="shared" si="128"/>
        <v>0</v>
      </c>
      <c r="Y449" s="152"/>
      <c r="Z449" s="63"/>
      <c r="AA449" s="14">
        <f t="shared" si="129"/>
        <v>0</v>
      </c>
      <c r="AB449" s="173"/>
      <c r="AC449" s="181"/>
      <c r="AD449" s="37">
        <f t="shared" si="130"/>
        <v>0</v>
      </c>
      <c r="AE449" s="175"/>
      <c r="AF449" s="27"/>
      <c r="AG449" s="14">
        <f t="shared" si="131"/>
        <v>0</v>
      </c>
      <c r="AH449" s="154"/>
      <c r="AI449" s="185"/>
      <c r="AJ449" s="120">
        <f>IF(COUNT(F449,I449,L449,O449,R449,U449,X449,AA449,AD449,AG449)&gt;4,LARGE((F449,I449,L449,O449,R449,U449,X449,AA449,AD449,AG449),1)+LARGE((F449,I449,L449,O449,R449,U449,X449,AA449,AD449,AG449),2)+LARGE((F449,I449,L449,O449,R449,U449,X449,AA449,AD449,AG449),3)+LARGE((F449,I449,L449,O449,R449,U449,X449,AA449,AD449,AG449),4)+LARGE((F449,I449,L449,O449,R449,U449,X449,AA449,AD449,AG449),5),SUM(F449,I449,L449,O449,R449,U449,X449,AA449,AD449,AG449))</f>
        <v>0</v>
      </c>
    </row>
    <row r="450" spans="1:36" ht="12.75">
      <c r="A450" s="73">
        <v>36</v>
      </c>
      <c r="B450" s="212" t="s">
        <v>179</v>
      </c>
      <c r="C450" s="212" t="s">
        <v>180</v>
      </c>
      <c r="D450" s="56">
        <f t="shared" si="121"/>
        <v>0</v>
      </c>
      <c r="E450" s="83"/>
      <c r="F450" s="37">
        <f t="shared" si="122"/>
        <v>0</v>
      </c>
      <c r="G450" s="128"/>
      <c r="H450" s="64"/>
      <c r="I450" s="14">
        <f t="shared" si="123"/>
        <v>0</v>
      </c>
      <c r="J450" s="136"/>
      <c r="K450" s="83"/>
      <c r="L450" s="37">
        <f t="shared" si="124"/>
        <v>0</v>
      </c>
      <c r="M450" s="128"/>
      <c r="N450" s="64"/>
      <c r="O450" s="14">
        <f t="shared" si="125"/>
        <v>0</v>
      </c>
      <c r="P450" s="136"/>
      <c r="Q450" s="83"/>
      <c r="R450" s="37">
        <f t="shared" si="126"/>
        <v>0</v>
      </c>
      <c r="S450" s="141"/>
      <c r="T450" s="64"/>
      <c r="U450" s="14">
        <f t="shared" si="127"/>
        <v>0</v>
      </c>
      <c r="V450" s="166"/>
      <c r="W450" s="83"/>
      <c r="X450" s="37">
        <f t="shared" si="128"/>
        <v>0</v>
      </c>
      <c r="Y450" s="152"/>
      <c r="Z450" s="63"/>
      <c r="AA450" s="14">
        <f t="shared" si="129"/>
        <v>0</v>
      </c>
      <c r="AB450" s="173"/>
      <c r="AC450" s="181"/>
      <c r="AD450" s="37">
        <f t="shared" si="130"/>
        <v>0</v>
      </c>
      <c r="AE450" s="175"/>
      <c r="AF450" s="27"/>
      <c r="AG450" s="14">
        <f t="shared" si="131"/>
        <v>0</v>
      </c>
      <c r="AH450" s="154"/>
      <c r="AI450" s="34"/>
      <c r="AJ450" s="120">
        <f>IF(COUNT(F450,I450,L450,O450,R450,U450,X450,AA450,AD450,AG450)&gt;4,LARGE((F450,I450,L450,O450,R450,U450,X450,AA450,AD450,AG450),1)+LARGE((F450,I450,L450,O450,R450,U450,X450,AA450,AD450,AG450),2)+LARGE((F450,I450,L450,O450,R450,U450,X450,AA450,AD450,AG450),3)+LARGE((F450,I450,L450,O450,R450,U450,X450,AA450,AD450,AG450),4)+LARGE((F450,I450,L450,O450,R450,U450,X450,AA450,AD450,AG450),5),SUM(F450,I450,L450,O450,R450,U450,X450,AA450,AD450,AG450))</f>
        <v>0</v>
      </c>
    </row>
    <row r="451" spans="1:36" ht="12.75">
      <c r="A451" s="73">
        <v>37</v>
      </c>
      <c r="B451" s="212" t="s">
        <v>37</v>
      </c>
      <c r="C451" s="212" t="s">
        <v>15</v>
      </c>
      <c r="D451" s="56">
        <f t="shared" si="121"/>
        <v>0</v>
      </c>
      <c r="E451" s="83"/>
      <c r="F451" s="37">
        <f t="shared" si="122"/>
        <v>0</v>
      </c>
      <c r="G451" s="128"/>
      <c r="H451" s="64"/>
      <c r="I451" s="14">
        <f t="shared" si="123"/>
        <v>0</v>
      </c>
      <c r="J451" s="136"/>
      <c r="K451" s="83"/>
      <c r="L451" s="37">
        <f t="shared" si="124"/>
        <v>0</v>
      </c>
      <c r="M451" s="128"/>
      <c r="N451" s="64"/>
      <c r="O451" s="14">
        <f t="shared" si="125"/>
        <v>0</v>
      </c>
      <c r="P451" s="136"/>
      <c r="Q451" s="83"/>
      <c r="R451" s="37">
        <f t="shared" si="126"/>
        <v>0</v>
      </c>
      <c r="S451" s="141"/>
      <c r="T451" s="64"/>
      <c r="U451" s="14">
        <f t="shared" si="127"/>
        <v>0</v>
      </c>
      <c r="V451" s="166"/>
      <c r="W451" s="83"/>
      <c r="X451" s="37">
        <f t="shared" si="128"/>
        <v>0</v>
      </c>
      <c r="Y451" s="152"/>
      <c r="Z451" s="63"/>
      <c r="AA451" s="14">
        <f t="shared" si="129"/>
        <v>0</v>
      </c>
      <c r="AB451" s="173"/>
      <c r="AC451" s="181"/>
      <c r="AD451" s="37">
        <f t="shared" si="130"/>
        <v>0</v>
      </c>
      <c r="AE451" s="175"/>
      <c r="AF451" s="27"/>
      <c r="AG451" s="14">
        <f t="shared" si="131"/>
        <v>0</v>
      </c>
      <c r="AH451" s="154"/>
      <c r="AI451" s="34"/>
      <c r="AJ451" s="120">
        <f>IF(COUNT(F451,I451,L451,O451,R451,U451,X451,AA451,AD451,AG451)&gt;4,LARGE((F451,I451,L451,O451,R451,U451,X451,AA451,AD451,AG451),1)+LARGE((F451,I451,L451,O451,R451,U451,X451,AA451,AD451,AG451),2)+LARGE((F451,I451,L451,O451,R451,U451,X451,AA451,AD451,AG451),3)+LARGE((F451,I451,L451,O451,R451,U451,X451,AA451,AD451,AG451),4)+LARGE((F451,I451,L451,O451,R451,U451,X451,AA451,AD451,AG451),5),SUM(F451,I451,L451,O451,R451,U451,X451,AA451,AD451,AG451))</f>
        <v>0</v>
      </c>
    </row>
    <row r="452" spans="1:36" ht="12.75">
      <c r="A452" s="73">
        <v>38</v>
      </c>
      <c r="B452" s="212" t="s">
        <v>162</v>
      </c>
      <c r="C452" s="212" t="s">
        <v>21</v>
      </c>
      <c r="D452" s="56">
        <f t="shared" si="121"/>
        <v>0</v>
      </c>
      <c r="E452" s="83"/>
      <c r="F452" s="37">
        <f t="shared" si="122"/>
        <v>0</v>
      </c>
      <c r="G452" s="128"/>
      <c r="H452" s="64"/>
      <c r="I452" s="14">
        <f t="shared" si="123"/>
        <v>0</v>
      </c>
      <c r="J452" s="136"/>
      <c r="K452" s="83"/>
      <c r="L452" s="37">
        <f t="shared" si="124"/>
        <v>0</v>
      </c>
      <c r="M452" s="128"/>
      <c r="N452" s="64"/>
      <c r="O452" s="14">
        <f t="shared" si="125"/>
        <v>0</v>
      </c>
      <c r="P452" s="136"/>
      <c r="Q452" s="83"/>
      <c r="R452" s="37">
        <f t="shared" si="126"/>
        <v>0</v>
      </c>
      <c r="S452" s="141"/>
      <c r="T452" s="64"/>
      <c r="U452" s="14">
        <f t="shared" si="127"/>
        <v>0</v>
      </c>
      <c r="V452" s="166"/>
      <c r="W452" s="83"/>
      <c r="X452" s="37">
        <f t="shared" si="128"/>
        <v>0</v>
      </c>
      <c r="Y452" s="152"/>
      <c r="Z452" s="63"/>
      <c r="AA452" s="14">
        <f t="shared" si="129"/>
        <v>0</v>
      </c>
      <c r="AB452" s="173"/>
      <c r="AC452" s="181"/>
      <c r="AD452" s="37">
        <f t="shared" si="130"/>
        <v>0</v>
      </c>
      <c r="AE452" s="175"/>
      <c r="AF452" s="27"/>
      <c r="AG452" s="14">
        <f t="shared" si="131"/>
        <v>0</v>
      </c>
      <c r="AH452" s="154"/>
      <c r="AI452" s="30"/>
      <c r="AJ452" s="120">
        <f>IF(COUNT(F452,I452,L452,O452,R452,U452,X452,AA452,AD452,AG452)&gt;4,LARGE((F452,I452,L452,O452,R452,U452,X452,AA452,AD452,AG452),1)+LARGE((F452,I452,L452,O452,R452,U452,X452,AA452,AD452,AG452),2)+LARGE((F452,I452,L452,O452,R452,U452,X452,AA452,AD452,AG452),3)+LARGE((F452,I452,L452,O452,R452,U452,X452,AA452,AD452,AG452),4)+LARGE((F452,I452,L452,O452,R452,U452,X452,AA452,AD452,AG452),5),SUM(F452,I452,L452,O452,R452,U452,X452,AA452,AD452,AG452))</f>
        <v>0</v>
      </c>
    </row>
    <row r="453" spans="1:36" ht="12.75">
      <c r="A453" s="73">
        <v>39</v>
      </c>
      <c r="B453" s="213" t="s">
        <v>45</v>
      </c>
      <c r="C453" s="213" t="s">
        <v>3</v>
      </c>
      <c r="D453" s="56">
        <f t="shared" si="121"/>
        <v>0</v>
      </c>
      <c r="E453" s="83"/>
      <c r="F453" s="37">
        <f t="shared" si="122"/>
        <v>0</v>
      </c>
      <c r="G453" s="128"/>
      <c r="H453" s="64"/>
      <c r="I453" s="14">
        <f t="shared" si="123"/>
        <v>0</v>
      </c>
      <c r="J453" s="136"/>
      <c r="K453" s="83"/>
      <c r="L453" s="37">
        <f t="shared" si="124"/>
        <v>0</v>
      </c>
      <c r="M453" s="128"/>
      <c r="N453" s="64"/>
      <c r="O453" s="14">
        <f t="shared" si="125"/>
        <v>0</v>
      </c>
      <c r="P453" s="136"/>
      <c r="Q453" s="83"/>
      <c r="R453" s="37">
        <f t="shared" si="126"/>
        <v>0</v>
      </c>
      <c r="S453" s="141"/>
      <c r="T453" s="64"/>
      <c r="U453" s="14">
        <f t="shared" si="127"/>
        <v>0</v>
      </c>
      <c r="V453" s="166"/>
      <c r="W453" s="83"/>
      <c r="X453" s="37">
        <f t="shared" si="128"/>
        <v>0</v>
      </c>
      <c r="Y453" s="152"/>
      <c r="Z453" s="63"/>
      <c r="AA453" s="14">
        <f t="shared" si="129"/>
        <v>0</v>
      </c>
      <c r="AB453" s="173"/>
      <c r="AC453" s="181"/>
      <c r="AD453" s="37">
        <f t="shared" si="130"/>
        <v>0</v>
      </c>
      <c r="AE453" s="175"/>
      <c r="AF453" s="27"/>
      <c r="AG453" s="14">
        <f t="shared" si="131"/>
        <v>0</v>
      </c>
      <c r="AH453" s="154"/>
      <c r="AI453" s="34"/>
      <c r="AJ453" s="120">
        <f>IF(COUNT(F453,I453,L453,O453,R453,U453,X453,AA453,AD453,AG453)&gt;4,LARGE((F453,I453,L453,O453,R453,U453,X453,AA453,AD453,AG453),1)+LARGE((F453,I453,L453,O453,R453,U453,X453,AA453,AD453,AG453),2)+LARGE((F453,I453,L453,O453,R453,U453,X453,AA453,AD453,AG453),3)+LARGE((F453,I453,L453,O453,R453,U453,X453,AA453,AD453,AG453),4)+LARGE((F453,I453,L453,O453,R453,U453,X453,AA453,AD453,AG453),5),SUM(F453,I453,L453,O453,R453,U453,X453,AA453,AD453,AG453))</f>
        <v>0</v>
      </c>
    </row>
    <row r="454" spans="1:36" ht="12.75">
      <c r="A454" s="73">
        <v>40</v>
      </c>
      <c r="B454" s="187" t="s">
        <v>105</v>
      </c>
      <c r="C454" s="187" t="s">
        <v>106</v>
      </c>
      <c r="D454" s="56">
        <f t="shared" si="121"/>
        <v>0</v>
      </c>
      <c r="E454" s="83"/>
      <c r="F454" s="37">
        <f t="shared" si="122"/>
        <v>0</v>
      </c>
      <c r="G454" s="128"/>
      <c r="H454" s="64"/>
      <c r="I454" s="14">
        <f t="shared" si="123"/>
        <v>0</v>
      </c>
      <c r="J454" s="136"/>
      <c r="K454" s="83"/>
      <c r="L454" s="37">
        <f t="shared" si="124"/>
        <v>0</v>
      </c>
      <c r="M454" s="128"/>
      <c r="N454" s="64"/>
      <c r="O454" s="14">
        <f t="shared" si="125"/>
        <v>0</v>
      </c>
      <c r="P454" s="136"/>
      <c r="Q454" s="83"/>
      <c r="R454" s="37">
        <f t="shared" si="126"/>
        <v>0</v>
      </c>
      <c r="S454" s="141"/>
      <c r="T454" s="64"/>
      <c r="U454" s="14">
        <f t="shared" si="127"/>
        <v>0</v>
      </c>
      <c r="V454" s="166"/>
      <c r="W454" s="83"/>
      <c r="X454" s="37">
        <f t="shared" si="128"/>
        <v>0</v>
      </c>
      <c r="Y454" s="152"/>
      <c r="Z454" s="63"/>
      <c r="AA454" s="14">
        <f t="shared" si="129"/>
        <v>0</v>
      </c>
      <c r="AB454" s="173"/>
      <c r="AC454" s="181"/>
      <c r="AD454" s="37">
        <f t="shared" si="130"/>
        <v>0</v>
      </c>
      <c r="AE454" s="175"/>
      <c r="AF454" s="27"/>
      <c r="AG454" s="14">
        <f t="shared" si="131"/>
        <v>0</v>
      </c>
      <c r="AH454" s="154"/>
      <c r="AI454" s="34"/>
      <c r="AJ454" s="120">
        <f>IF(COUNT(F454,I454,L454,O454,R454,U454,X454,AA454,AD454,AG454)&gt;4,LARGE((F454,I454,L454,O454,R454,U454,X454,AA454,AD454,AG454),1)+LARGE((F454,I454,L454,O454,R454,U454,X454,AA454,AD454,AG454),2)+LARGE((F454,I454,L454,O454,R454,U454,X454,AA454,AD454,AG454),3)+LARGE((F454,I454,L454,O454,R454,U454,X454,AA454,AD454,AG454),4)+LARGE((F454,I454,L454,O454,R454,U454,X454,AA454,AD454,AG454),5),SUM(F454,I454,L454,O454,R454,U454,X454,AA454,AD454,AG454))</f>
        <v>0</v>
      </c>
    </row>
    <row r="455" spans="1:36" ht="12.75">
      <c r="A455" s="73">
        <v>41</v>
      </c>
      <c r="B455" s="188" t="s">
        <v>44</v>
      </c>
      <c r="C455" s="188" t="s">
        <v>21</v>
      </c>
      <c r="D455" s="56">
        <f t="shared" si="121"/>
        <v>0</v>
      </c>
      <c r="E455" s="83"/>
      <c r="F455" s="37">
        <f t="shared" si="122"/>
        <v>0</v>
      </c>
      <c r="G455" s="128"/>
      <c r="H455" s="64"/>
      <c r="I455" s="14">
        <f t="shared" si="123"/>
        <v>0</v>
      </c>
      <c r="J455" s="136"/>
      <c r="K455" s="83"/>
      <c r="L455" s="37">
        <f t="shared" si="124"/>
        <v>0</v>
      </c>
      <c r="M455" s="128"/>
      <c r="N455" s="64"/>
      <c r="O455" s="14">
        <f t="shared" si="125"/>
        <v>0</v>
      </c>
      <c r="P455" s="136"/>
      <c r="Q455" s="83"/>
      <c r="R455" s="37">
        <f t="shared" si="126"/>
        <v>0</v>
      </c>
      <c r="S455" s="141"/>
      <c r="T455" s="64"/>
      <c r="U455" s="14">
        <f t="shared" si="127"/>
        <v>0</v>
      </c>
      <c r="V455" s="166"/>
      <c r="W455" s="83"/>
      <c r="X455" s="37">
        <f t="shared" si="128"/>
        <v>0</v>
      </c>
      <c r="Y455" s="152"/>
      <c r="Z455" s="63"/>
      <c r="AA455" s="14">
        <f t="shared" si="129"/>
        <v>0</v>
      </c>
      <c r="AB455" s="173"/>
      <c r="AC455" s="181"/>
      <c r="AD455" s="37">
        <f t="shared" si="130"/>
        <v>0</v>
      </c>
      <c r="AE455" s="175"/>
      <c r="AF455" s="27"/>
      <c r="AG455" s="14">
        <f t="shared" si="131"/>
        <v>0</v>
      </c>
      <c r="AH455" s="154"/>
      <c r="AI455" s="49"/>
      <c r="AJ455" s="120">
        <f>IF(COUNT(F455,I455,L455,O455,R455,U455,X455,AA455,AD455,AG455)&gt;4,LARGE((F455,I455,L455,O455,R455,U455,X455,AA455,AD455,AG455),1)+LARGE((F455,I455,L455,O455,R455,U455,X455,AA455,AD455,AG455),2)+LARGE((F455,I455,L455,O455,R455,U455,X455,AA455,AD455,AG455),3)+LARGE((F455,I455,L455,O455,R455,U455,X455,AA455,AD455,AG455),4)+LARGE((F455,I455,L455,O455,R455,U455,X455,AA455,AD455,AG455),5),SUM(F455,I455,L455,O455,R455,U455,X455,AA455,AD455,AG455))</f>
        <v>0</v>
      </c>
    </row>
    <row r="456" spans="1:36" ht="12.75">
      <c r="A456" s="73">
        <v>42</v>
      </c>
      <c r="B456" s="188" t="s">
        <v>40</v>
      </c>
      <c r="C456" s="188" t="s">
        <v>5</v>
      </c>
      <c r="D456" s="56">
        <f t="shared" si="121"/>
        <v>0</v>
      </c>
      <c r="E456" s="83"/>
      <c r="F456" s="37">
        <f t="shared" si="122"/>
        <v>0</v>
      </c>
      <c r="G456" s="128"/>
      <c r="H456" s="64"/>
      <c r="I456" s="14">
        <f t="shared" si="123"/>
        <v>0</v>
      </c>
      <c r="J456" s="136"/>
      <c r="K456" s="83"/>
      <c r="L456" s="37">
        <f t="shared" si="124"/>
        <v>0</v>
      </c>
      <c r="M456" s="128"/>
      <c r="N456" s="64"/>
      <c r="O456" s="14">
        <f t="shared" si="125"/>
        <v>0</v>
      </c>
      <c r="P456" s="136"/>
      <c r="Q456" s="83"/>
      <c r="R456" s="37">
        <f t="shared" si="126"/>
        <v>0</v>
      </c>
      <c r="S456" s="141"/>
      <c r="T456" s="64"/>
      <c r="U456" s="14">
        <f t="shared" si="127"/>
        <v>0</v>
      </c>
      <c r="V456" s="166"/>
      <c r="W456" s="83"/>
      <c r="X456" s="37">
        <f t="shared" si="128"/>
        <v>0</v>
      </c>
      <c r="Y456" s="152"/>
      <c r="Z456" s="63"/>
      <c r="AA456" s="14">
        <f t="shared" si="129"/>
        <v>0</v>
      </c>
      <c r="AB456" s="173"/>
      <c r="AC456" s="181"/>
      <c r="AD456" s="37">
        <f t="shared" si="130"/>
        <v>0</v>
      </c>
      <c r="AE456" s="175"/>
      <c r="AF456" s="27"/>
      <c r="AG456" s="14">
        <f t="shared" si="131"/>
        <v>0</v>
      </c>
      <c r="AH456" s="154"/>
      <c r="AI456" s="34"/>
      <c r="AJ456" s="120">
        <f>IF(COUNT(F456,I456,L456,O456,R456,U456,X456,AA456,AD456,AG456)&gt;4,LARGE((F456,I456,L456,O456,R456,U456,X456,AA456,AD456,AG456),1)+LARGE((F456,I456,L456,O456,R456,U456,X456,AA456,AD456,AG456),2)+LARGE((F456,I456,L456,O456,R456,U456,X456,AA456,AD456,AG456),3)+LARGE((F456,I456,L456,O456,R456,U456,X456,AA456,AD456,AG456),4)+LARGE((F456,I456,L456,O456,R456,U456,X456,AA456,AD456,AG456),5),SUM(F456,I456,L456,O456,R456,U456,X456,AA456,AD456,AG456))</f>
        <v>0</v>
      </c>
    </row>
    <row r="457" spans="1:36" ht="12.75">
      <c r="A457" s="73">
        <v>43</v>
      </c>
      <c r="B457" s="197" t="s">
        <v>41</v>
      </c>
      <c r="C457" s="188" t="s">
        <v>3</v>
      </c>
      <c r="D457" s="56">
        <f t="shared" si="121"/>
        <v>0</v>
      </c>
      <c r="E457" s="83"/>
      <c r="F457" s="37">
        <f t="shared" si="122"/>
        <v>0</v>
      </c>
      <c r="G457" s="128"/>
      <c r="H457" s="64"/>
      <c r="I457" s="14">
        <f t="shared" si="123"/>
        <v>0</v>
      </c>
      <c r="J457" s="136"/>
      <c r="K457" s="83"/>
      <c r="L457" s="37">
        <f t="shared" si="124"/>
        <v>0</v>
      </c>
      <c r="M457" s="128"/>
      <c r="N457" s="64"/>
      <c r="O457" s="14">
        <f t="shared" si="125"/>
        <v>0</v>
      </c>
      <c r="P457" s="136"/>
      <c r="Q457" s="83"/>
      <c r="R457" s="37">
        <f t="shared" si="126"/>
        <v>0</v>
      </c>
      <c r="S457" s="141"/>
      <c r="T457" s="64"/>
      <c r="U457" s="14">
        <f t="shared" si="127"/>
        <v>0</v>
      </c>
      <c r="V457" s="166"/>
      <c r="W457" s="83"/>
      <c r="X457" s="37">
        <f t="shared" si="128"/>
        <v>0</v>
      </c>
      <c r="Y457" s="152"/>
      <c r="Z457" s="63"/>
      <c r="AA457" s="14">
        <f t="shared" si="129"/>
        <v>0</v>
      </c>
      <c r="AB457" s="173"/>
      <c r="AC457" s="181"/>
      <c r="AD457" s="37">
        <f t="shared" si="130"/>
        <v>0</v>
      </c>
      <c r="AE457" s="175"/>
      <c r="AF457" s="27"/>
      <c r="AG457" s="14">
        <f t="shared" si="131"/>
        <v>0</v>
      </c>
      <c r="AH457" s="154"/>
      <c r="AI457" s="33"/>
      <c r="AJ457" s="120">
        <f>IF(COUNT(F457,I457,L457,O457,R457,U457,X457,AA457,AD457,AG457)&gt;4,LARGE((F457,I457,L457,O457,R457,U457,X457,AA457,AD457,AG457),1)+LARGE((F457,I457,L457,O457,R457,U457,X457,AA457,AD457,AG457),2)+LARGE((F457,I457,L457,O457,R457,U457,X457,AA457,AD457,AG457),3)+LARGE((F457,I457,L457,O457,R457,U457,X457,AA457,AD457,AG457),4)+LARGE((F457,I457,L457,O457,R457,U457,X457,AA457,AD457,AG457),5),SUM(F457,I457,L457,O457,R457,U457,X457,AA457,AD457,AG457))</f>
        <v>0</v>
      </c>
    </row>
    <row r="458" spans="1:36" ht="12.75">
      <c r="A458" s="73">
        <v>44</v>
      </c>
      <c r="B458" s="213"/>
      <c r="C458" s="213"/>
      <c r="D458" s="56">
        <f t="shared" si="121"/>
        <v>0</v>
      </c>
      <c r="E458" s="83"/>
      <c r="F458" s="37">
        <f t="shared" si="122"/>
        <v>0</v>
      </c>
      <c r="G458" s="128"/>
      <c r="H458" s="64"/>
      <c r="I458" s="14">
        <f t="shared" si="123"/>
        <v>0</v>
      </c>
      <c r="J458" s="136"/>
      <c r="K458" s="83"/>
      <c r="L458" s="37">
        <f t="shared" si="124"/>
        <v>0</v>
      </c>
      <c r="M458" s="128"/>
      <c r="N458" s="64"/>
      <c r="O458" s="14">
        <f t="shared" si="125"/>
        <v>0</v>
      </c>
      <c r="P458" s="136"/>
      <c r="Q458" s="83"/>
      <c r="R458" s="37">
        <f t="shared" si="126"/>
        <v>0</v>
      </c>
      <c r="S458" s="141"/>
      <c r="T458" s="64"/>
      <c r="U458" s="14">
        <f t="shared" si="127"/>
        <v>0</v>
      </c>
      <c r="V458" s="166"/>
      <c r="W458" s="83"/>
      <c r="X458" s="37">
        <f t="shared" si="128"/>
        <v>0</v>
      </c>
      <c r="Y458" s="152"/>
      <c r="Z458" s="63"/>
      <c r="AA458" s="14">
        <f t="shared" si="129"/>
        <v>0</v>
      </c>
      <c r="AB458" s="173"/>
      <c r="AC458" s="181"/>
      <c r="AD458" s="37">
        <f t="shared" si="130"/>
        <v>0</v>
      </c>
      <c r="AE458" s="175"/>
      <c r="AF458" s="27"/>
      <c r="AG458" s="14">
        <f t="shared" si="131"/>
        <v>0</v>
      </c>
      <c r="AH458" s="154"/>
      <c r="AI458" s="29"/>
      <c r="AJ458" s="120">
        <f>IF(COUNT(F458,I458,L458,O458,R458,U458,X458,AA458,AD458,AG458)&gt;4,LARGE((F458,I458,L458,O458,R458,U458,X458,AA458,AD458,AG458),1)+LARGE((F458,I458,L458,O458,R458,U458,X458,AA458,AD458,AG458),2)+LARGE((F458,I458,L458,O458,R458,U458,X458,AA458,AD458,AG458),3)+LARGE((F458,I458,L458,O458,R458,U458,X458,AA458,AD458,AG458),4)+LARGE((F458,I458,L458,O458,R458,U458,X458,AA458,AD458,AG458),5),SUM(F458,I458,L458,O458,R458,U458,X458,AA458,AD458,AG458))</f>
        <v>0</v>
      </c>
    </row>
    <row r="459" spans="1:36" ht="12.75">
      <c r="A459" s="73">
        <v>45</v>
      </c>
      <c r="B459" s="213"/>
      <c r="C459" s="213"/>
      <c r="D459" s="56">
        <f t="shared" si="121"/>
        <v>0</v>
      </c>
      <c r="E459" s="83"/>
      <c r="F459" s="37">
        <f t="shared" si="122"/>
        <v>0</v>
      </c>
      <c r="G459" s="128"/>
      <c r="H459" s="64"/>
      <c r="I459" s="14">
        <f t="shared" si="123"/>
        <v>0</v>
      </c>
      <c r="J459" s="136"/>
      <c r="K459" s="83"/>
      <c r="L459" s="37">
        <f t="shared" si="124"/>
        <v>0</v>
      </c>
      <c r="M459" s="128"/>
      <c r="N459" s="64"/>
      <c r="O459" s="14">
        <f t="shared" si="125"/>
        <v>0</v>
      </c>
      <c r="P459" s="136"/>
      <c r="Q459" s="83"/>
      <c r="R459" s="37">
        <f t="shared" si="126"/>
        <v>0</v>
      </c>
      <c r="S459" s="141"/>
      <c r="T459" s="64"/>
      <c r="U459" s="14">
        <f t="shared" si="127"/>
        <v>0</v>
      </c>
      <c r="V459" s="166"/>
      <c r="W459" s="83"/>
      <c r="X459" s="37">
        <f t="shared" si="128"/>
        <v>0</v>
      </c>
      <c r="Y459" s="152"/>
      <c r="Z459" s="63"/>
      <c r="AA459" s="14">
        <f t="shared" si="129"/>
        <v>0</v>
      </c>
      <c r="AB459" s="173"/>
      <c r="AC459" s="181"/>
      <c r="AD459" s="37">
        <f t="shared" si="130"/>
        <v>0</v>
      </c>
      <c r="AE459" s="175"/>
      <c r="AF459" s="27"/>
      <c r="AG459" s="14">
        <f t="shared" si="131"/>
        <v>0</v>
      </c>
      <c r="AH459" s="154"/>
      <c r="AI459" s="51"/>
      <c r="AJ459" s="120">
        <f>IF(COUNT(F459,I459,L459,O459,R459,U459,X459,AA459,AD459,AG459)&gt;4,LARGE((F459,I459,L459,O459,R459,U459,X459,AA459,AD459,AG459),1)+LARGE((F459,I459,L459,O459,R459,U459,X459,AA459,AD459,AG459),2)+LARGE((F459,I459,L459,O459,R459,U459,X459,AA459,AD459,AG459),3)+LARGE((F459,I459,L459,O459,R459,U459,X459,AA459,AD459,AG459),4)+LARGE((F459,I459,L459,O459,R459,U459,X459,AA459,AD459,AG459),5),SUM(F459,I459,L459,O459,R459,U459,X459,AA459,AD459,AG459))</f>
        <v>0</v>
      </c>
    </row>
    <row r="460" spans="1:37" ht="12.75">
      <c r="A460" s="78"/>
      <c r="B460" s="38"/>
      <c r="C460" s="39" t="s">
        <v>42</v>
      </c>
      <c r="D460" s="59">
        <f>SUM(D415:D459)</f>
        <v>57</v>
      </c>
      <c r="E460" s="59">
        <f>COUNT(E415:E459)</f>
        <v>4</v>
      </c>
      <c r="F460" s="42">
        <f>SUM(F415:F459)</f>
        <v>34</v>
      </c>
      <c r="G460" s="131">
        <f>IF(E460&gt;10,55,E460*(10.5-E460*0.5))</f>
        <v>34</v>
      </c>
      <c r="H460" s="59">
        <f>COUNT(H415:H459)</f>
        <v>6</v>
      </c>
      <c r="I460" s="42">
        <f>SUM(I415:I459)</f>
        <v>45</v>
      </c>
      <c r="J460" s="131">
        <f>IF(H460&gt;10,55,H460*(10.5-H460*0.5))</f>
        <v>45</v>
      </c>
      <c r="K460" s="59">
        <f>COUNT(K415:K459)</f>
        <v>7</v>
      </c>
      <c r="L460" s="42">
        <f>SUM(L415:L459)</f>
        <v>49</v>
      </c>
      <c r="M460" s="131">
        <f>IF(K460&gt;10,55,K460*(10.5-K460*0.5))</f>
        <v>49</v>
      </c>
      <c r="N460" s="59">
        <f>COUNT(N415:N459)</f>
        <v>5</v>
      </c>
      <c r="O460" s="42">
        <f>SUM(O415:O459)</f>
        <v>40</v>
      </c>
      <c r="P460" s="131">
        <f>IF(N460&gt;10,55,N460*(10.5-N460*0.5))</f>
        <v>40</v>
      </c>
      <c r="Q460" s="59">
        <f>COUNT(Q415:Q459)</f>
        <v>9</v>
      </c>
      <c r="R460" s="42">
        <f>SUM(R415:R459)</f>
        <v>54</v>
      </c>
      <c r="S460" s="131">
        <f>IF(Q460&gt;10,55,Q460*(10.5-Q460*0.5))</f>
        <v>54</v>
      </c>
      <c r="T460" s="59">
        <f>COUNT(T415:T459)</f>
        <v>6</v>
      </c>
      <c r="U460" s="42">
        <f>SUM(U415:U459)</f>
        <v>45</v>
      </c>
      <c r="V460" s="131">
        <f>IF(T460&gt;10,55,T460*(10.5-T460*0.5))</f>
        <v>45</v>
      </c>
      <c r="W460" s="59">
        <f>COUNT(W415:W459)</f>
        <v>5</v>
      </c>
      <c r="X460" s="42">
        <f>SUM(X415:X459)</f>
        <v>40</v>
      </c>
      <c r="Y460" s="131">
        <f>IF(W460&gt;10,55,W460*(10.5-W460*0.5))</f>
        <v>40</v>
      </c>
      <c r="Z460" s="59">
        <f>COUNT(Z415:Z459)</f>
        <v>10</v>
      </c>
      <c r="AA460" s="42">
        <f>SUM(AA415:AA459)</f>
        <v>55</v>
      </c>
      <c r="AB460" s="131">
        <f>IF(Z460&gt;10,55,Z460*(10.5-Z460*0.5))</f>
        <v>55</v>
      </c>
      <c r="AC460" s="180">
        <f>COUNT(AC415:AC459)</f>
        <v>5</v>
      </c>
      <c r="AD460" s="42">
        <f>SUM(AD415:AD459)</f>
        <v>40</v>
      </c>
      <c r="AE460" s="131">
        <f>IF(AC460&gt;10,55,AC460*(10.5-AC460*0.5))</f>
        <v>40</v>
      </c>
      <c r="AF460" s="40">
        <f>COUNT(AF415:AF459)</f>
        <v>0</v>
      </c>
      <c r="AG460" s="42">
        <f>SUM(AG415:AG459)</f>
        <v>0</v>
      </c>
      <c r="AH460" s="131">
        <f>IF(AF460&gt;10,55,AF460*(10.5-AF460*0.5))</f>
        <v>0</v>
      </c>
      <c r="AI460" s="38"/>
      <c r="AJ460" s="103"/>
      <c r="AK460" s="119"/>
    </row>
    <row r="461" spans="3:4" ht="12.75">
      <c r="C461" t="s">
        <v>187</v>
      </c>
      <c r="D461" s="199">
        <f>COUNTIF(D415:D459,"&gt;0")</f>
        <v>20</v>
      </c>
    </row>
    <row r="465" spans="2:36" ht="12.75">
      <c r="B465" s="7" t="s">
        <v>79</v>
      </c>
      <c r="C465" s="2">
        <f>SUM(D113+D191+D245+D329+D406+D460)</f>
        <v>525</v>
      </c>
      <c r="E465" s="195">
        <f>SUM(E113+E191+E245+E329+E406+E460)</f>
        <v>45</v>
      </c>
      <c r="F465" s="195"/>
      <c r="G465" s="195"/>
      <c r="H465" s="195">
        <f>SUM(H113+H191+H245+H329+H406+H460)</f>
        <v>67</v>
      </c>
      <c r="I465" s="195"/>
      <c r="J465" s="195"/>
      <c r="K465" s="195">
        <f>SUM(K113+K191+K245+K329+K406+K460)</f>
        <v>45</v>
      </c>
      <c r="L465" s="195"/>
      <c r="M465" s="195"/>
      <c r="N465" s="195">
        <f>SUM(N113+N191+N245+N329+N406+N460)</f>
        <v>62</v>
      </c>
      <c r="O465" s="195"/>
      <c r="P465" s="195"/>
      <c r="Q465" s="195">
        <f>SUM(Q113+Q191+Q245+Q329+Q406+Q460)</f>
        <v>69</v>
      </c>
      <c r="R465" s="195"/>
      <c r="S465" s="195"/>
      <c r="T465" s="195">
        <f>SUM(T113+T191+T245+T329+T406+T460)</f>
        <v>41</v>
      </c>
      <c r="U465" s="195"/>
      <c r="V465" s="195"/>
      <c r="W465" s="195">
        <f>SUM(W113+W191+W245+W329+W406+W460)</f>
        <v>68</v>
      </c>
      <c r="X465" s="195"/>
      <c r="Y465" s="195"/>
      <c r="Z465" s="195">
        <f>SUM(Z113+Z191+Z245+Z329+Z406+Z460)</f>
        <v>64</v>
      </c>
      <c r="AA465" s="195"/>
      <c r="AB465" s="195"/>
      <c r="AC465" s="195">
        <f>SUM(AC113+AC191+AC245+AC329+AC406+AC460)</f>
        <v>64</v>
      </c>
      <c r="AD465" s="195"/>
      <c r="AE465" s="195"/>
      <c r="AF465" s="195">
        <f>SUM(AF113+AF191+AF245+AF329+AF406+AF460)</f>
        <v>0</v>
      </c>
      <c r="AG465" s="195"/>
      <c r="AH465" s="195"/>
      <c r="AI465" s="195">
        <f>SUM(AI113+AI191+AI245+AI329+AI406+AI460)</f>
        <v>0</v>
      </c>
      <c r="AJ465" s="60"/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RASKEN</cp:lastModifiedBy>
  <cp:lastPrinted>2007-12-12T07:25:01Z</cp:lastPrinted>
  <dcterms:created xsi:type="dcterms:W3CDTF">1996-08-18T11:07:34Z</dcterms:created>
  <dcterms:modified xsi:type="dcterms:W3CDTF">2012-12-08T12:44:59Z</dcterms:modified>
  <cp:category/>
  <cp:version/>
  <cp:contentType/>
  <cp:contentStatus/>
</cp:coreProperties>
</file>