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<sst xmlns="http://schemas.openxmlformats.org/spreadsheetml/2006/main" count="32" uniqueCount="31">
  <si>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Intäkter</t>
  </si>
  <si>
    <t>Antal</t>
  </si>
  <si>
    <t xml:space="preserve">á </t>
  </si>
  <si>
    <t>Medlemsavgifter</t>
  </si>
  <si>
    <t>Föreningsbidrag</t>
  </si>
  <si>
    <t>Summa Intäkter</t>
  </si>
  <si>
    <t>Utgifter</t>
  </si>
  <si>
    <t>Åmåls OK (kartor + lokal)</t>
  </si>
  <si>
    <t>Summa Utgifter</t>
  </si>
  <si>
    <t>Resultat</t>
  </si>
  <si>
    <t>BUDGET 2011 - Åmål Multisport</t>
  </si>
  <si>
    <t>ÅAR Anmälningsavgifter (Lång)</t>
  </si>
  <si>
    <t>ÅAR Anmälningsavgifter (Kort)</t>
  </si>
  <si>
    <t>STT Åmål Anmälningsavgifter</t>
  </si>
  <si>
    <t>ÅAR Plaketter</t>
  </si>
  <si>
    <t>ÅAR Prisbord (presentkort)</t>
  </si>
  <si>
    <t>ÅAR Kanothyra</t>
  </si>
  <si>
    <t>ÅAR Mat</t>
  </si>
  <si>
    <t>ÅAR Kiosk</t>
  </si>
  <si>
    <t>ÅAR Kanotavgift</t>
  </si>
  <si>
    <t>ÅAR Sport Ident</t>
  </si>
  <si>
    <t>ÅAR Medlemskap FÅC</t>
  </si>
  <si>
    <t>ÅAR Reklam &amp; PR</t>
  </si>
  <si>
    <t>ÅAR bidrag FÅC</t>
  </si>
  <si>
    <t>ÅAR totalt In</t>
  </si>
  <si>
    <t>ÅMS tävlingsbidrag</t>
  </si>
  <si>
    <t>STT Åmål, vinst delad med IFK</t>
  </si>
  <si>
    <t>ÅMS Årsfest</t>
  </si>
  <si>
    <t>ÅMS Träningshelg</t>
  </si>
  <si>
    <t>ÅAR totalt ut</t>
  </si>
  <si>
    <t>ÅMS Övrigt (mtrl etc)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</si>
</sst>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45"/>
  <sheetViews>
    <sheetView tabSelected="1" workbookViewId="0" topLeftCell="A1">
      <selection activeCell="K38" sqref="K38"/>
    </sheetView>
  </sheetViews>
  <sheetFormatPr defaultColWidth="9.140625" defaultRowHeight="12.75"/>
  <cols>
    <col min="4" max="4" width="29.7109375" style="0" bestFit="1" customWidth="1"/>
  </cols>
  <sheetData>
    <row r="3" spans="3:7" ht="12.75">
      <c r="C3" s="1"/>
      <c r="D3" s="2" t="s">
        <v>10</v>
      </c>
      <c r="E3" s="1"/>
      <c r="F3" s="1"/>
      <c r="G3" s="1"/>
    </row>
    <row r="4" spans="3:7" ht="12.75">
      <c r="C4" s="1"/>
      <c r="D4" s="1"/>
      <c r="E4" s="1"/>
      <c r="F4" s="1"/>
      <c r="G4" s="1"/>
    </row>
    <row r="5" spans="3:7" ht="12.75">
      <c r="C5" s="1"/>
      <c r="D5" s="3" t="s">
        <v>0</v>
      </c>
      <c r="E5" s="4" t="s">
        <v>1</v>
      </c>
      <c r="F5" s="4" t="s">
        <v>2</v>
      </c>
      <c r="G5" s="1"/>
    </row>
    <row r="6" spans="3:7" ht="12.75">
      <c r="C6" s="1"/>
      <c r="D6" s="1" t="s">
        <v>3</v>
      </c>
      <c r="E6" s="5">
        <v>18</v>
      </c>
      <c r="F6" s="5">
        <v>100</v>
      </c>
      <c r="G6" s="6">
        <f aca="true" t="shared" si="0" ref="G6:G17">E6*F6</f>
        <v>1800</v>
      </c>
    </row>
    <row r="7" spans="3:7" ht="12.75">
      <c r="C7" s="1"/>
      <c r="D7" s="1" t="s">
        <v>4</v>
      </c>
      <c r="E7" s="5">
        <v>1</v>
      </c>
      <c r="F7" s="5">
        <v>2000</v>
      </c>
      <c r="G7" s="6">
        <f t="shared" si="0"/>
        <v>2000</v>
      </c>
    </row>
    <row r="8" spans="3:7" ht="12.75">
      <c r="C8" s="1"/>
      <c r="D8" s="1" t="s">
        <v>11</v>
      </c>
      <c r="E8" s="5">
        <v>15</v>
      </c>
      <c r="F8" s="5">
        <v>600</v>
      </c>
      <c r="G8" s="6">
        <f t="shared" si="0"/>
        <v>9000</v>
      </c>
    </row>
    <row r="9" spans="3:7" ht="12.75">
      <c r="C9" s="1"/>
      <c r="D9" s="1" t="s">
        <v>12</v>
      </c>
      <c r="E9" s="5">
        <v>35</v>
      </c>
      <c r="F9" s="5">
        <v>400</v>
      </c>
      <c r="G9" s="6">
        <f t="shared" si="0"/>
        <v>14000</v>
      </c>
    </row>
    <row r="10" spans="3:7" ht="12.75">
      <c r="C10" s="1"/>
      <c r="D10" s="1" t="s">
        <v>18</v>
      </c>
      <c r="E10" s="5">
        <v>1</v>
      </c>
      <c r="F10" s="5">
        <v>1000</v>
      </c>
      <c r="G10" s="6">
        <f t="shared" si="0"/>
        <v>1000</v>
      </c>
    </row>
    <row r="11" spans="3:7" ht="12.75">
      <c r="C11" s="1"/>
      <c r="D11" s="1" t="s">
        <v>19</v>
      </c>
      <c r="E11" s="5">
        <v>10</v>
      </c>
      <c r="F11" s="5">
        <v>250</v>
      </c>
      <c r="G11" s="6">
        <f t="shared" si="0"/>
        <v>2500</v>
      </c>
    </row>
    <row r="12" spans="3:7" ht="12.75">
      <c r="C12" s="1"/>
      <c r="D12" s="1" t="s">
        <v>17</v>
      </c>
      <c r="E12" s="5">
        <f>(E8+E9)*2</f>
        <v>100</v>
      </c>
      <c r="F12" s="5">
        <v>30</v>
      </c>
      <c r="G12" s="6">
        <f t="shared" si="0"/>
        <v>3000</v>
      </c>
    </row>
    <row r="13" spans="3:7" ht="12.75">
      <c r="C13" s="1"/>
      <c r="D13" t="s">
        <v>23</v>
      </c>
      <c r="E13" s="7">
        <v>1</v>
      </c>
      <c r="F13" s="7">
        <v>8000</v>
      </c>
      <c r="G13" s="6">
        <f t="shared" si="0"/>
        <v>8000</v>
      </c>
    </row>
    <row r="14" ht="12.75">
      <c r="C14" s="1"/>
    </row>
    <row r="15" spans="3:7" ht="12.75">
      <c r="C15" s="1"/>
      <c r="D15" t="s">
        <v>24</v>
      </c>
      <c r="G15" s="9">
        <f>SUM(G6:G14)</f>
        <v>41300</v>
      </c>
    </row>
    <row r="16" spans="3:7" ht="12.75">
      <c r="C16" s="1"/>
      <c r="G16" s="8"/>
    </row>
    <row r="17" spans="3:7" ht="12.75">
      <c r="C17" s="1"/>
      <c r="D17" s="1" t="s">
        <v>13</v>
      </c>
      <c r="E17" s="5">
        <v>200</v>
      </c>
      <c r="F17" s="5">
        <v>150</v>
      </c>
      <c r="G17" s="10">
        <f t="shared" si="0"/>
        <v>30000</v>
      </c>
    </row>
    <row r="18" spans="3:7" ht="12.75">
      <c r="C18" s="1"/>
      <c r="D18" s="1"/>
      <c r="E18" s="5"/>
      <c r="F18" s="5"/>
      <c r="G18" s="11"/>
    </row>
    <row r="19" spans="3:7" ht="12.75">
      <c r="C19" s="1"/>
      <c r="D19" s="3" t="s">
        <v>5</v>
      </c>
      <c r="E19" s="5"/>
      <c r="F19" s="5"/>
      <c r="G19" s="10">
        <f>G15+G17</f>
        <v>71300</v>
      </c>
    </row>
    <row r="20" spans="3:7" ht="12.75">
      <c r="C20" s="1"/>
      <c r="D20" s="1"/>
      <c r="E20" s="5"/>
      <c r="F20" s="5"/>
      <c r="G20" s="6"/>
    </row>
    <row r="21" spans="3:7" ht="12.75">
      <c r="C21" s="1"/>
      <c r="D21" s="3" t="s">
        <v>6</v>
      </c>
      <c r="E21" s="5"/>
      <c r="F21" s="5"/>
      <c r="G21" s="6"/>
    </row>
    <row r="22" spans="3:7" ht="12.75">
      <c r="C22" s="1"/>
      <c r="D22" s="1" t="s">
        <v>14</v>
      </c>
      <c r="E22" s="5">
        <v>100</v>
      </c>
      <c r="F22" s="5">
        <v>20</v>
      </c>
      <c r="G22" s="6">
        <f aca="true" t="shared" si="1" ref="G22:G28">E22*F22</f>
        <v>2000</v>
      </c>
    </row>
    <row r="23" spans="3:7" ht="12.75">
      <c r="C23" s="1"/>
      <c r="D23" s="1" t="s">
        <v>15</v>
      </c>
      <c r="E23" s="5">
        <v>1</v>
      </c>
      <c r="F23" s="5">
        <v>5000</v>
      </c>
      <c r="G23" s="6">
        <f t="shared" si="1"/>
        <v>5000</v>
      </c>
    </row>
    <row r="24" spans="3:7" ht="12.75">
      <c r="C24" s="1"/>
      <c r="D24" s="1" t="s">
        <v>16</v>
      </c>
      <c r="E24" s="5">
        <v>10</v>
      </c>
      <c r="F24" s="5">
        <v>190</v>
      </c>
      <c r="G24" s="6">
        <f t="shared" si="1"/>
        <v>1900</v>
      </c>
    </row>
    <row r="25" spans="3:7" ht="12.75">
      <c r="C25" s="1"/>
      <c r="D25" s="1" t="s">
        <v>17</v>
      </c>
      <c r="E25" s="5">
        <v>1</v>
      </c>
      <c r="F25" s="5">
        <v>3000</v>
      </c>
      <c r="G25" s="6">
        <f t="shared" si="1"/>
        <v>3000</v>
      </c>
    </row>
    <row r="26" spans="3:7" ht="12.75">
      <c r="C26" s="1"/>
      <c r="D26" s="1" t="s">
        <v>20</v>
      </c>
      <c r="E26" s="5">
        <v>1</v>
      </c>
      <c r="F26" s="5">
        <v>1500</v>
      </c>
      <c r="G26" s="6">
        <f t="shared" si="1"/>
        <v>1500</v>
      </c>
    </row>
    <row r="27" spans="3:7" ht="12.75">
      <c r="C27" s="1"/>
      <c r="D27" s="1" t="s">
        <v>7</v>
      </c>
      <c r="E27" s="5">
        <v>1</v>
      </c>
      <c r="F27" s="5">
        <v>4000</v>
      </c>
      <c r="G27" s="6">
        <f t="shared" si="1"/>
        <v>4000</v>
      </c>
    </row>
    <row r="28" spans="3:7" ht="12.75">
      <c r="C28" s="1"/>
      <c r="D28" s="1" t="s">
        <v>21</v>
      </c>
      <c r="E28" s="5">
        <v>1</v>
      </c>
      <c r="F28" s="5">
        <v>1250</v>
      </c>
      <c r="G28" s="6">
        <f t="shared" si="1"/>
        <v>1250</v>
      </c>
    </row>
    <row r="29" spans="3:7" ht="12.75">
      <c r="C29" s="1"/>
      <c r="D29" s="1" t="s">
        <v>22</v>
      </c>
      <c r="E29" s="5">
        <v>1</v>
      </c>
      <c r="F29" s="5">
        <v>5000</v>
      </c>
      <c r="G29" s="6">
        <f>E29*F29</f>
        <v>5000</v>
      </c>
    </row>
    <row r="30" spans="3:7" ht="12.75">
      <c r="C30" s="1"/>
      <c r="D30" s="1"/>
      <c r="E30" s="5"/>
      <c r="F30" s="5"/>
      <c r="G30" s="6"/>
    </row>
    <row r="31" spans="3:7" ht="12.75">
      <c r="C31" s="1"/>
      <c r="D31" s="1" t="s">
        <v>29</v>
      </c>
      <c r="E31" s="5">
        <v>1</v>
      </c>
      <c r="F31" s="5">
        <f>SUM(G22:G29)</f>
        <v>23650</v>
      </c>
      <c r="G31" s="10">
        <f>E31*F31</f>
        <v>23650</v>
      </c>
    </row>
    <row r="32" spans="3:7" ht="12.75">
      <c r="C32" s="1"/>
      <c r="D32" s="1"/>
      <c r="E32" s="5"/>
      <c r="F32" s="5"/>
      <c r="G32" s="6"/>
    </row>
    <row r="33" spans="3:7" ht="12.75">
      <c r="C33" s="1"/>
      <c r="D33" s="1"/>
      <c r="E33" s="6"/>
      <c r="F33" s="6"/>
      <c r="G33" s="10"/>
    </row>
    <row r="34" spans="3:7" ht="12.75">
      <c r="C34" s="1"/>
      <c r="D34" s="1" t="s">
        <v>25</v>
      </c>
      <c r="E34" s="5">
        <v>1</v>
      </c>
      <c r="F34" s="5">
        <v>20000</v>
      </c>
      <c r="G34" s="6">
        <f>E34*F34</f>
        <v>20000</v>
      </c>
    </row>
    <row r="35" spans="3:7" ht="12.75">
      <c r="C35" s="1"/>
      <c r="D35" s="1" t="s">
        <v>27</v>
      </c>
      <c r="E35" s="5">
        <v>1</v>
      </c>
      <c r="F35" s="5">
        <v>4000</v>
      </c>
      <c r="G35" s="6">
        <f>E35*F35</f>
        <v>4000</v>
      </c>
    </row>
    <row r="36" spans="3:7" ht="12.75">
      <c r="C36" s="1"/>
      <c r="D36" s="1" t="s">
        <v>28</v>
      </c>
      <c r="E36" s="5">
        <v>1</v>
      </c>
      <c r="F36" s="5">
        <v>5000</v>
      </c>
      <c r="G36" s="6">
        <f>E36*F36</f>
        <v>5000</v>
      </c>
    </row>
    <row r="37" spans="3:7" ht="12.75">
      <c r="C37" s="1"/>
      <c r="D37" s="1" t="s">
        <v>30</v>
      </c>
      <c r="E37" s="5">
        <v>1</v>
      </c>
      <c r="F37" s="5">
        <v>3650</v>
      </c>
      <c r="G37" s="6">
        <f>E37*F37</f>
        <v>3650</v>
      </c>
    </row>
    <row r="38" spans="3:7" ht="12.75">
      <c r="C38" s="1"/>
      <c r="D38" s="1"/>
      <c r="E38" s="5"/>
      <c r="F38" s="5"/>
      <c r="G38" s="6"/>
    </row>
    <row r="39" spans="3:7" ht="12.75">
      <c r="C39" s="1"/>
      <c r="D39" s="1" t="s">
        <v>26</v>
      </c>
      <c r="E39" s="5">
        <v>1</v>
      </c>
      <c r="F39" s="5">
        <f>G17/2</f>
        <v>15000</v>
      </c>
      <c r="G39" s="10">
        <f>E39*F39</f>
        <v>15000</v>
      </c>
    </row>
    <row r="40" spans="3:7" ht="12.75">
      <c r="C40" s="1"/>
      <c r="D40" s="1"/>
      <c r="E40" s="6"/>
      <c r="F40" s="6"/>
      <c r="G40" s="10"/>
    </row>
    <row r="41" spans="3:7" ht="12.75">
      <c r="C41" s="1"/>
      <c r="D41" s="1"/>
      <c r="E41" s="6"/>
      <c r="F41" s="6"/>
      <c r="G41" s="11"/>
    </row>
    <row r="42" spans="3:7" ht="12.75">
      <c r="C42" s="1"/>
      <c r="D42" s="3" t="s">
        <v>8</v>
      </c>
      <c r="E42" s="6"/>
      <c r="F42" s="6"/>
      <c r="G42" s="10">
        <f>G31+G39+SUM(G34:G37)</f>
        <v>71300</v>
      </c>
    </row>
    <row r="43" spans="3:7" ht="12.75">
      <c r="C43" s="1"/>
      <c r="D43" s="1"/>
      <c r="E43" s="6"/>
      <c r="F43" s="6"/>
      <c r="G43" s="6"/>
    </row>
    <row r="44" spans="3:7" ht="12.75">
      <c r="C44" s="1"/>
      <c r="D44" s="3" t="s">
        <v>9</v>
      </c>
      <c r="E44" s="6"/>
      <c r="F44" s="6"/>
      <c r="G44" s="10">
        <f>G19-G42</f>
        <v>0</v>
      </c>
    </row>
    <row r="45" spans="3:7" ht="12.75">
      <c r="C45" s="1"/>
      <c r="D45" s="1"/>
      <c r="E45" s="6"/>
      <c r="F45" s="6"/>
      <c r="G4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Mecel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%EngSys01%</dc:creator>
  <cp:keywords/>
  <dc:description/>
  <cp:lastModifiedBy>%EngSys01%</cp:lastModifiedBy>
  <dcterms:created xsi:type="dcterms:W3CDTF">2011-03-30T05:52:16Z</dcterms:created>
  <dcterms:modified xsi:type="dcterms:W3CDTF">2011-03-30T06:52:40Z</dcterms:modified>
  <cp:category/>
  <cp:version/>
  <cp:contentType/>
  <cp:contentStatus/>
</cp:coreProperties>
</file>