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<sst xmlns="http://schemas.openxmlformats.org/spreadsheetml/2006/main" count="29" uniqueCount="27">
  <si>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            Summa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</si>
  <si>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</si>
  <si>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</si>
  <si>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</si>
  <si>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</si>
  <si>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</si>
  <si>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</si>
  <si>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</si>
  <si>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</si>
  <si>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</si>
  <si>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</si>
  <si>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</si>
  <si>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</si>
  <si>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</si>
  <si>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</si>
  <si>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</si>
  <si>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</si>
  <si>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</si>
  <si>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</si>
  <si>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</si>
  <si>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2016-05-24</t>
  </si>
  <si>
    <t>2016-06-24</t>
  </si>
  <si>
    <t>Amanda Sahlman</t>
  </si>
  <si>
    <t>Näs 42</t>
  </si>
  <si>
    <t>915 98  BYGDEÅ</t>
  </si>
  <si>
    <t>Vår referens:</t>
  </si>
  <si>
    <t>Pernilla Brändström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</si>
</sst>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14</v>
      </c>
      <c r="B2" s="2"/>
      <c r="C2" s="2"/>
      <c r="D2" s="2"/>
      <c r="E2" s="2"/>
      <c r="F2" s="2"/>
      <c r="G2" s="3" t="s">
        <v>2</v>
      </c>
      <c r="H2" s="2"/>
      <c r="I2" s="6" t="s">
        <v>5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3</v>
      </c>
      <c r="H4" s="7" t="s">
        <v>20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25</v>
      </c>
      <c r="B7" s="9"/>
      <c r="C7" s="9"/>
      <c r="D7" s="9"/>
      <c r="E7" s="2"/>
      <c r="F7" s="2"/>
      <c r="G7" s="9" t="s">
        <v>22</v>
      </c>
      <c r="H7" s="16"/>
    </row>
    <row r="8" spans="1:8" ht="12.75">
      <c r="A8" s="11" t="s">
        <v>26</v>
      </c>
      <c r="B8" s="2"/>
      <c r="C8" s="2"/>
      <c r="D8" s="16"/>
      <c r="E8" s="2"/>
      <c r="F8" s="2"/>
      <c r="G8" s="9" t="s">
        <v>23</v>
      </c>
      <c r="H8" s="16"/>
    </row>
    <row r="9" spans="1:8" ht="12.75">
      <c r="A9" s="11"/>
      <c r="B9" s="2"/>
      <c r="C9" s="2"/>
      <c r="D9" s="16"/>
      <c r="E9" s="2"/>
      <c r="F9" s="2"/>
      <c r="G9" s="9" t="s">
        <v>24</v>
      </c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1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2016052415</v>
      </c>
      <c r="B13" s="2"/>
      <c r="C13" s="2"/>
      <c r="D13" s="12"/>
      <c r="E13" s="2"/>
      <c r="F13" s="2"/>
      <c r="G13" s="45" t="s">
        <v>10</v>
      </c>
      <c r="H13" s="28"/>
      <c r="I13" s="52" t="s">
        <v>21</v>
      </c>
    </row>
    <row r="14" spans="1:9" ht="15.75" customHeight="1">
      <c r="A14" s="9"/>
      <c r="B14" s="9"/>
      <c r="C14" s="9"/>
      <c r="D14" s="9"/>
      <c r="E14" s="2"/>
      <c r="F14" s="2"/>
      <c r="G14" s="27" t="s">
        <v>18</v>
      </c>
      <c r="H14" s="27"/>
      <c r="I14" s="44" t="s">
        <v>17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4</v>
      </c>
      <c r="H17" s="14"/>
      <c r="I17" s="29">
        <f>SUM(I36)</f>
        <v>250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7</v>
      </c>
      <c r="H21" s="43" t="s">
        <v>8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19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>
        <v>42273</v>
      </c>
      <c r="D25" s="42"/>
      <c r="E25" s="20"/>
      <c r="F25" s="20"/>
      <c r="G25" s="41">
        <v>2</v>
      </c>
      <c r="H25" s="41">
        <v>125</v>
      </c>
      <c r="I25" s="41">
        <v>250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15</v>
      </c>
      <c r="I33" s="41">
        <f>I36/(1+C34)</f>
        <v>235.84905660377356</v>
      </c>
    </row>
    <row r="34" spans="1:9" ht="12.75" customHeight="1">
      <c r="A34" s="18"/>
      <c r="B34" s="23" t="s">
        <v>16</v>
      </c>
      <c r="C34" s="46">
        <v>0.06</v>
      </c>
      <c r="I34" s="41">
        <f>I36-I33</f>
        <v>14.150943396226438</v>
      </c>
    </row>
    <row r="35" ht="12.75" customHeight="1">
      <c r="A35" s="18"/>
    </row>
    <row r="36" spans="2:9" ht="12.75" customHeight="1">
      <c r="B36" s="23" t="s">
        <v>11</v>
      </c>
      <c r="C36" s="20"/>
      <c r="D36" s="22"/>
      <c r="E36" s="20"/>
      <c r="F36" s="20"/>
      <c r="G36" s="20"/>
      <c r="H36" s="20"/>
      <c r="I36" s="36">
        <f>SUM(I22:I31)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14</v>
      </c>
      <c r="B53" s="49"/>
      <c r="C53" s="49" t="s">
        <v>6</v>
      </c>
      <c r="D53" s="24"/>
      <c r="E53" s="25"/>
      <c r="F53" s="24"/>
      <c r="H53" s="50" t="s">
        <v>9</v>
      </c>
      <c r="I53" s="51" t="s">
        <v>17</v>
      </c>
    </row>
    <row r="54" spans="1:6" ht="12.75">
      <c r="A54" s="31"/>
      <c r="B54" s="27"/>
      <c r="C54" s="4" t="s">
        <v>12</v>
      </c>
      <c r="D54" s="27"/>
      <c r="E54" s="24"/>
      <c r="F54" s="24"/>
    </row>
    <row r="55" spans="1:9" ht="12.75">
      <c r="A55" s="4"/>
      <c r="B55" s="2"/>
      <c r="C55" s="24" t="s">
        <v>13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H20"/>
    </sheetView>
  </sheetViews>
  <sheetFormatPr defaultColWidth="9.140625" defaultRowHeight="12.75"/>
  <cols>
    <col min="1" max="1" width="10.140625" style="0" bestFit="1" customWidth="1"/>
  </cols>
  <sheetData>
    <row r="1" ht="12.75">
      <c r="A1" s="57"/>
    </row>
    <row r="2" ht="12.75">
      <c r="A2" s="57"/>
    </row>
    <row r="3" spans="1:3" ht="12.75">
      <c r="A3" s="57"/>
      <c r="C3" s="58"/>
    </row>
    <row r="4" ht="12.75">
      <c r="A4" s="57"/>
    </row>
    <row r="5" spans="1:3" ht="12.75">
      <c r="A5" s="57"/>
      <c r="C5" s="58"/>
    </row>
    <row r="6" ht="12.75">
      <c r="A6" s="57"/>
    </row>
    <row r="7" spans="1:3" ht="12.75">
      <c r="A7" s="57"/>
      <c r="C7" s="58"/>
    </row>
    <row r="8" ht="12.75">
      <c r="A8" s="57"/>
    </row>
    <row r="9" spans="1:3" ht="12.75">
      <c r="A9" s="59"/>
      <c r="C9" s="58"/>
    </row>
    <row r="10" spans="1:3" ht="12.75">
      <c r="A10" s="59"/>
      <c r="C10" s="58"/>
    </row>
    <row r="11" spans="1:3" ht="12.75">
      <c r="A11" s="59"/>
      <c r="C11" s="58"/>
    </row>
    <row r="12" spans="1:3" ht="12.75">
      <c r="A12" s="59"/>
      <c r="C12" s="58"/>
    </row>
    <row r="13" ht="12.75">
      <c r="A13" s="57"/>
    </row>
    <row r="14" ht="12.75">
      <c r="A14" s="59"/>
    </row>
    <row r="15" ht="12.75">
      <c r="A15" s="57"/>
    </row>
    <row r="16" ht="12.75">
      <c r="A16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2016-05-24T12:00:11Z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