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<sst xmlns="http://schemas.openxmlformats.org/spreadsheetml/2006/main" count="28" uniqueCount="26">
  <si>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</si>
  <si>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</si>
  <si>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</si>
  <si>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</si>
  <si>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</si>
  <si>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</si>
  <si>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</si>
  <si>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</si>
  <si>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</si>
  <si>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</si>
  <si>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</si>
  <si>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</si>
  <si>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</si>
  <si>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</si>
  <si>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</si>
  <si>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</si>
  <si>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</si>
  <si>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</si>
  <si>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</si>
  <si>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</si>
  <si>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</si>
  <si>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</si>
  <si>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Pernilla Brändström</t>
  </si>
  <si>
    <t>Mikael Sandström</t>
  </si>
  <si>
    <t>2013-01-14</t>
  </si>
  <si>
    <t>2013-02-14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</si>
</sst>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8" fillId="17" borderId="2" applyNumberFormat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22" borderId="3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24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22</v>
      </c>
      <c r="E8" s="2"/>
      <c r="F8" s="2"/>
      <c r="G8" s="16" t="s">
        <v>23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2013011402</v>
      </c>
      <c r="B12" s="2"/>
      <c r="C12" s="2"/>
      <c r="D12" s="12"/>
      <c r="E12" s="2"/>
      <c r="F12" s="2"/>
      <c r="G12" s="46" t="s">
        <v>11</v>
      </c>
      <c r="H12" s="28"/>
      <c r="I12" s="53" t="s">
        <v>25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I35</f>
        <v>375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21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41265</v>
      </c>
      <c r="B23" s="2"/>
      <c r="C23" s="2"/>
      <c r="D23" s="49"/>
      <c r="E23" s="20"/>
      <c r="F23" s="20"/>
      <c r="G23" s="42">
        <v>1</v>
      </c>
      <c r="H23" s="42">
        <v>125</v>
      </c>
      <c r="I23" s="42">
        <f>SUM(G23*H23)</f>
        <v>125</v>
      </c>
    </row>
    <row r="24" spans="1:9" ht="12.75" customHeight="1">
      <c r="A24" s="54">
        <v>41274</v>
      </c>
      <c r="D24" s="43"/>
      <c r="E24" s="20"/>
      <c r="F24" s="20"/>
      <c r="G24" s="42">
        <v>1</v>
      </c>
      <c r="H24" s="42">
        <v>250</v>
      </c>
      <c r="I24" s="42">
        <v>250</v>
      </c>
    </row>
    <row r="25" spans="1:9" ht="12.75" customHeight="1">
      <c r="A25" s="54"/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54"/>
      <c r="B27" s="2"/>
      <c r="C27" s="10"/>
      <c r="D27" s="10"/>
      <c r="E27" s="32"/>
      <c r="G27" s="42"/>
      <c r="H27" s="42"/>
      <c r="I27" s="42"/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17</v>
      </c>
      <c r="I32" s="42">
        <f>I35/(1+C33)</f>
        <v>353.77358490566036</v>
      </c>
    </row>
    <row r="33" spans="1:9" ht="12.75" customHeight="1">
      <c r="A33" s="18"/>
      <c r="B33" s="23" t="s">
        <v>18</v>
      </c>
      <c r="C33" s="47">
        <v>0.06</v>
      </c>
      <c r="I33" s="42">
        <f>I35-I32</f>
        <v>21.226415094339643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375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19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2013-01-14T08:47:01Z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